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0" yWindow="450" windowWidth="15000" windowHeight="7605" tabRatio="774"/>
  </bookViews>
  <sheets>
    <sheet name="Список ПП" sheetId="1" r:id="rId1"/>
    <sheet name="Якісний склад" sheetId="2" r:id="rId2"/>
    <sheet name="Загальна кількість" sheetId="3" r:id="rId3"/>
    <sheet name="Структура" sheetId="4" r:id="rId4"/>
    <sheet name="Викладачі ЗОП" sheetId="5" r:id="rId5"/>
    <sheet name="Викладачі ПТП" sheetId="6" r:id="rId6"/>
    <sheet name="Майстри вн" sheetId="7" r:id="rId7"/>
    <sheet name="Лист1" sheetId="8" r:id="rId8"/>
  </sheets>
  <calcPr calcId="152511"/>
</workbook>
</file>

<file path=xl/calcChain.xml><?xml version="1.0" encoding="utf-8"?>
<calcChain xmlns="http://schemas.openxmlformats.org/spreadsheetml/2006/main">
  <c r="W7" i="3" l="1"/>
  <c r="T8" i="3"/>
  <c r="AM8" i="3" s="1"/>
  <c r="P8" i="3"/>
  <c r="T7" i="3"/>
  <c r="AM7" i="3" s="1"/>
  <c r="P7" i="3"/>
</calcChain>
</file>

<file path=xl/sharedStrings.xml><?xml version="1.0" encoding="utf-8"?>
<sst xmlns="http://schemas.openxmlformats.org/spreadsheetml/2006/main" count="651" uniqueCount="413">
  <si>
    <t>Загальна кількість керівних і педагогічних кадрів станом на 01.10.2017</t>
  </si>
  <si>
    <t>№ з/п</t>
  </si>
  <si>
    <t>Назва ПТНЗ</t>
  </si>
  <si>
    <t>Кількість керівних працівників</t>
  </si>
  <si>
    <t>Якісний склад та освітньо-кваліфікаційна структура педагогічних кадрів станом на 01.10.2017</t>
  </si>
  <si>
    <t>Додаток 1</t>
  </si>
  <si>
    <t>Список педагогічних працівників станом на 01.10.2017</t>
  </si>
  <si>
    <t>Методисти</t>
  </si>
  <si>
    <t>навзва ПТНЗ</t>
  </si>
  <si>
    <t>Кількість педагогічних працівників</t>
  </si>
  <si>
    <t>Всього педпрацівників</t>
  </si>
  <si>
    <t>Бібліотекарі</t>
  </si>
  <si>
    <t>Інші (керівники гуртків)</t>
  </si>
  <si>
    <t>Загальна кількість працівників</t>
  </si>
  <si>
    <t>Прізвище, ім’я по батькові</t>
  </si>
  <si>
    <t>Посада, основний робітник чи сумісник</t>
  </si>
  <si>
    <t>Дата народження (число, місяць, рік)</t>
  </si>
  <si>
    <t>Директори</t>
  </si>
  <si>
    <t>Освіта</t>
  </si>
  <si>
    <t>Який навчальний заклад закінчив, в якому році (для тих, хто навчається, вказати назву навчального закладу та курс)</t>
  </si>
  <si>
    <t>Спеціальність за дипломом (повністю)</t>
  </si>
  <si>
    <t xml:space="preserve">Який предмет викладає (для викладачів), педагогічне  навантаження 
</t>
  </si>
  <si>
    <t>Категорії педагогічних працівників</t>
  </si>
  <si>
    <t xml:space="preserve">Професія навчальної групи (для майстрів в/н) 
</t>
  </si>
  <si>
    <t>Педагогічний стаж (загальний, на посаді, у ПТНЗ)</t>
  </si>
  <si>
    <t>Заступники з НВР</t>
  </si>
  <si>
    <t>Заступники з НВихР</t>
  </si>
  <si>
    <t>Категорія, педагогічне звання</t>
  </si>
  <si>
    <t>Заступники з НР</t>
  </si>
  <si>
    <t>Заступники всього</t>
  </si>
  <si>
    <t>Старші майстри</t>
  </si>
  <si>
    <t>Код рядка</t>
  </si>
  <si>
    <t>Рік і дата останньої атестації (число, місяць, рік)</t>
  </si>
  <si>
    <t>Педагогічні працівники, всього</t>
  </si>
  <si>
    <t xml:space="preserve">Де і коли проходив останні курси, за яким напрямом </t>
  </si>
  <si>
    <t>Керівники фізвиховання</t>
  </si>
  <si>
    <t>Всього керівників</t>
  </si>
  <si>
    <t>Викладача, методиста</t>
  </si>
  <si>
    <t>у тому числі: директори</t>
  </si>
  <si>
    <t>Майстра в/н</t>
  </si>
  <si>
    <t>Заступники директора</t>
  </si>
  <si>
    <t>Як  адміністрації</t>
  </si>
  <si>
    <t>Майстри виробничого  навчання</t>
  </si>
  <si>
    <t>Як викладача</t>
  </si>
  <si>
    <t>Як майстра в/н</t>
  </si>
  <si>
    <t>Як  адміністрація</t>
  </si>
  <si>
    <t>Як викладач</t>
  </si>
  <si>
    <t>Як майстер в/н</t>
  </si>
  <si>
    <t>Викладачі</t>
  </si>
  <si>
    <t>Категорія</t>
  </si>
  <si>
    <t>Вихователі</t>
  </si>
  <si>
    <t>Практичні психологи</t>
  </si>
  <si>
    <t>Соціальні педагоги</t>
  </si>
  <si>
    <t>Педаго-гічне звання</t>
  </si>
  <si>
    <t xml:space="preserve">Керівник фізвиховання </t>
  </si>
  <si>
    <t>Робочий розряд, клас</t>
  </si>
  <si>
    <t>Педагогічне звання</t>
  </si>
  <si>
    <t>Всього</t>
  </si>
  <si>
    <t>із загально-освітніх дисциплін</t>
  </si>
  <si>
    <t>з професійно-технічного циклу</t>
  </si>
  <si>
    <t>А</t>
  </si>
  <si>
    <t>Б</t>
  </si>
  <si>
    <t>штат</t>
  </si>
  <si>
    <t>фактично</t>
  </si>
  <si>
    <t>вища</t>
  </si>
  <si>
    <t>вакансії</t>
  </si>
  <si>
    <t>Кількість</t>
  </si>
  <si>
    <t>за штатним розписом</t>
  </si>
  <si>
    <t>01</t>
  </si>
  <si>
    <t>Всього викладачів</t>
  </si>
  <si>
    <t>02</t>
  </si>
  <si>
    <t>Викладачі ЗОП</t>
  </si>
  <si>
    <t>у тому числі жінок</t>
  </si>
  <si>
    <t>старший викладач</t>
  </si>
  <si>
    <t>03</t>
  </si>
  <si>
    <t>Викладачі ПТП</t>
  </si>
  <si>
    <t>Майстри в/н</t>
  </si>
  <si>
    <t>04</t>
  </si>
  <si>
    <t>у тому числі:               (з графи фактично)</t>
  </si>
  <si>
    <t>депутати  місцевих рад</t>
  </si>
  <si>
    <t>05</t>
  </si>
  <si>
    <t>мають державні нагороди</t>
  </si>
  <si>
    <t>06</t>
  </si>
  <si>
    <t>мають почесні звання</t>
  </si>
  <si>
    <t>07</t>
  </si>
  <si>
    <t>Вік:</t>
  </si>
  <si>
    <t>до 30 років</t>
  </si>
  <si>
    <t>08</t>
  </si>
  <si>
    <t>30-40 років</t>
  </si>
  <si>
    <t>09</t>
  </si>
  <si>
    <t>40-50 років</t>
  </si>
  <si>
    <t>50-55 років</t>
  </si>
  <si>
    <t>55-60 років</t>
  </si>
  <si>
    <t>Старше 60 років</t>
  </si>
  <si>
    <t>Мають вищу освіту</t>
  </si>
  <si>
    <t>І-ІІ р.ак.</t>
  </si>
  <si>
    <t>всього</t>
  </si>
  <si>
    <t>ш</t>
  </si>
  <si>
    <t>у тому числі педагогічну освіту</t>
  </si>
  <si>
    <t>ф</t>
  </si>
  <si>
    <t>ІІІ-ІV р.ак.</t>
  </si>
  <si>
    <t>Не мають вищої освіти</t>
  </si>
  <si>
    <t>в</t>
  </si>
  <si>
    <t>З них навчаються у ВНЗ</t>
  </si>
  <si>
    <t>Стаж роботи:</t>
  </si>
  <si>
    <t>1-5 років</t>
  </si>
  <si>
    <t>6-10 років</t>
  </si>
  <si>
    <t>11-20 років</t>
  </si>
  <si>
    <t>21-30 років</t>
  </si>
  <si>
    <t>Понад 30 років</t>
  </si>
  <si>
    <t>Підвищили кваліфікацію у 2016/2017 н.р.</t>
  </si>
  <si>
    <t>Мають наукові ступені</t>
  </si>
  <si>
    <t>Мають квал. катиегорію "Спеціаліст"</t>
  </si>
  <si>
    <t>Мають квал. Катиегорію "Спеціаліст другої категорії"</t>
  </si>
  <si>
    <t>Мають квал. катиегорію "Спеціаліст першої категорії"</t>
  </si>
  <si>
    <t>Мають квал. катиегорію "Спеціаліст вищої категорії"</t>
  </si>
  <si>
    <t>Мають пед. звання "Старший викладач"</t>
  </si>
  <si>
    <t>Мають пед. звання "Викладач-методист"</t>
  </si>
  <si>
    <t>Мають звання "Майстер ІІ категорії"</t>
  </si>
  <si>
    <t>Мають звання "Майстер І категорії"</t>
  </si>
  <si>
    <t>Освітньо-кваліфікаційна та професійно-кваліфікаційна структура педагогічних кадрів ПТНЗ станом на 01.10.2017</t>
  </si>
  <si>
    <t>Всього педагогічних працівників в ПТНЗ</t>
  </si>
  <si>
    <t>Всього педпрацівників мають освіту І-ІІ рівня (непедагогічну)</t>
  </si>
  <si>
    <t>Всього педпрацівників мають освіту І-ІІ рівня (педагогічну)</t>
  </si>
  <si>
    <t>Всього педпрацівників мають освіту ІІІ-ІV рівня (не педагогічну)</t>
  </si>
  <si>
    <t>Всього педпрацівників мають освіту ІІІ-ІV рівня (педагогічну)</t>
  </si>
  <si>
    <t>Всього педпраціників не мають вищої освіти (І - ІV рівня)</t>
  </si>
  <si>
    <t>Навчається в ВНЗ всього педпрацівників</t>
  </si>
  <si>
    <t>Всього педпрацівників мають наукові ступені</t>
  </si>
  <si>
    <t>Всього педпрацівників мають кваліфікаційну категорію "Спеціаліст"</t>
  </si>
  <si>
    <t>Всього педпрацівників мають ІІ кваліфікаційну категорію</t>
  </si>
  <si>
    <t>Всього педпрацівників мають І кваліфікаційну категорію</t>
  </si>
  <si>
    <t>Всього педпрацівників мають вищу кваліфікаційну категорію</t>
  </si>
  <si>
    <t>Всього педпрацівників мають педагогічне звання "Старший викладач"</t>
  </si>
  <si>
    <t>Всього педпрацівників мають педагогічне звання "Викладач-методист"</t>
  </si>
  <si>
    <t>Всього педпрацівників мають стаж пед.роботи 1-5 років</t>
  </si>
  <si>
    <t>Всього педпрацівників мають стаж пед.роботи 5-10 років</t>
  </si>
  <si>
    <t>Всього педпрацівників мають стаж пед.роботи 10-20 років</t>
  </si>
  <si>
    <t>Всього педпрацівників мають стаж пед.роботи понад 20 років</t>
  </si>
  <si>
    <t>Освітньо-кваліфікаційна та професійно-кваліфікаційна структура складу викладачів предметів загальноосвітньої підготовки ПТНЗ Харківської області станом на 01.10.2017</t>
  </si>
  <si>
    <t>Загальна кількість</t>
  </si>
  <si>
    <t>З них:</t>
  </si>
  <si>
    <t>Вік</t>
  </si>
  <si>
    <t>Педагогічний стаж</t>
  </si>
  <si>
    <t>І-ІІ рівень акр.</t>
  </si>
  <si>
    <t>ІІІ-ІV рівень акр.</t>
  </si>
  <si>
    <t>Спеціаліст</t>
  </si>
  <si>
    <t>ІІ катеогрія</t>
  </si>
  <si>
    <t>І категорія</t>
  </si>
  <si>
    <t>Вища категорія</t>
  </si>
  <si>
    <t>Викладач-методист</t>
  </si>
  <si>
    <t>Старший викладач</t>
  </si>
  <si>
    <t>Понад 20 років</t>
  </si>
  <si>
    <t>Чоловіки</t>
  </si>
  <si>
    <t>Жінки</t>
  </si>
  <si>
    <t>старше 60 років</t>
  </si>
  <si>
    <t>Освітньо-кваліфікаційна та професійно-кваліфікаційна структура складу викладачів предметів професійно-теоретичної та загальнотехнічної підготовки ПТНЗ Харківської області станом на 01.10.2017</t>
  </si>
  <si>
    <t>Освітньо-кваліфікаційна та професійно-кваліфікаційна структура складу майстрів виробничого навчання ПТНЗ Харківської області станом на 01.10.2017</t>
  </si>
  <si>
    <t>Майстер І категорії</t>
  </si>
  <si>
    <t>Майстер ІІ категорії</t>
  </si>
  <si>
    <t>Харківський професійний ліцей будівництва</t>
  </si>
  <si>
    <t xml:space="preserve">Харківський професійний ліцей будівництва </t>
  </si>
  <si>
    <t>Толмачова Ірина Семенівна</t>
  </si>
  <si>
    <t>директор</t>
  </si>
  <si>
    <t>Харківський державний педагогічний інститут ім.Г.С.Сковороди, 1989</t>
  </si>
  <si>
    <t xml:space="preserve"> математика і фізика </t>
  </si>
  <si>
    <t>УІПА 22.04.2016</t>
  </si>
  <si>
    <t>Карлашова Світлана Олексіївна</t>
  </si>
  <si>
    <t xml:space="preserve">заступник директора з навчально-виробничої роботи </t>
  </si>
  <si>
    <t xml:space="preserve">вища </t>
  </si>
  <si>
    <t xml:space="preserve">Харківський державний університет , 1994 </t>
  </si>
  <si>
    <t>історія</t>
  </si>
  <si>
    <t>викладач-методист</t>
  </si>
  <si>
    <t>УІПА 07.04.2017</t>
  </si>
  <si>
    <t>КВНЗ "ХАНО"  25.12.2015</t>
  </si>
  <si>
    <t>Швець Ольга Олександрівна</t>
  </si>
  <si>
    <t xml:space="preserve">заступник директора з виховної роботи </t>
  </si>
  <si>
    <t>Харківський державний педагогічний університет  ім.Г.С.Сковороди, 1996</t>
  </si>
  <si>
    <t>математика</t>
  </si>
  <si>
    <t>Слиш Тетяна Юріївна</t>
  </si>
  <si>
    <t>методист</t>
  </si>
  <si>
    <t>Харківський державний педагогічний інститут ім.Г.С.Сковороди, 1981</t>
  </si>
  <si>
    <t>35 р 11м;   3р.1 м;    3р 1 м</t>
  </si>
  <si>
    <t>вища;      вища</t>
  </si>
  <si>
    <t xml:space="preserve">викладач-методист;  </t>
  </si>
  <si>
    <t>Національна академія педагогічних наук України ДВНЗ "Університет менеджменту освіти центральний інститут післядипломної педагогічної освіти" 09.09.2016</t>
  </si>
  <si>
    <t>КВНЗ "ХАНО" 11.12.2015</t>
  </si>
  <si>
    <t>Андрющенко Ірина Степанівна</t>
  </si>
  <si>
    <t>старший майстер</t>
  </si>
  <si>
    <t>Харківський політехнічний інститут імені В.І.Леніна, 1990</t>
  </si>
  <si>
    <t>електропривод та автоматизація промислових установок</t>
  </si>
  <si>
    <t>Білоцерківський інститут неперервної професійної освіти , жовтень 2017</t>
  </si>
  <si>
    <t>Бєлєвцова Наталя Анатоліївна</t>
  </si>
  <si>
    <t>викладач</t>
  </si>
  <si>
    <t>Харківський державний педагогічний університет ім.Г.С.Сковороди, 1989</t>
  </si>
  <si>
    <t>українська мова та література</t>
  </si>
  <si>
    <t xml:space="preserve">українська мова та література </t>
  </si>
  <si>
    <t>вища категорія</t>
  </si>
  <si>
    <t xml:space="preserve">"Харківська академія неперервної освіти" 30.04.2015 </t>
  </si>
  <si>
    <t>Видрін Вячеслав Леонідович</t>
  </si>
  <si>
    <t xml:space="preserve">керівник фізичного виховання </t>
  </si>
  <si>
    <t>Орджонікідзівське військове училище МВС РСФСР імені С.М.Кірова,1960 рік,</t>
  </si>
  <si>
    <t>офіцер піхоти</t>
  </si>
  <si>
    <t>КВНЗ "ХАНО" 01.02.2013</t>
  </si>
  <si>
    <t>Дадика Ірина Олексіївна</t>
  </si>
  <si>
    <t>Інженерно-педагогічна академія,2013 р</t>
  </si>
  <si>
    <t>управління навчальним закладом</t>
  </si>
  <si>
    <t>спецпредмети</t>
  </si>
  <si>
    <t xml:space="preserve">перша </t>
  </si>
  <si>
    <t>14.03.2013р</t>
  </si>
  <si>
    <t>УІПА , 12.05.2015</t>
  </si>
  <si>
    <t>Кошелєв Михайло Васильович</t>
  </si>
  <si>
    <t>22.01.1959р</t>
  </si>
  <si>
    <t>Харківський державний педагогічний інститут ім.Г.С.Сковороди, 1986</t>
  </si>
  <si>
    <t xml:space="preserve">математика </t>
  </si>
  <si>
    <t>математика, інформатика, фізика</t>
  </si>
  <si>
    <t>Харківський національний педагогічний університет ім.Г.С.Сковороди, 31.01.2014</t>
  </si>
  <si>
    <t>Пліско Людмила Дмитрівна</t>
  </si>
  <si>
    <t>Харківський державний університет харчування та торгівлі,2006</t>
  </si>
  <si>
    <t>"Технологія харчування"</t>
  </si>
  <si>
    <t>викладач спецпредметів</t>
  </si>
  <si>
    <t xml:space="preserve"> друга</t>
  </si>
  <si>
    <t>20.03.2014р.</t>
  </si>
  <si>
    <t>УІПА ,     25.04.2014</t>
  </si>
  <si>
    <t>Сидорчук Ольга Олександрівна</t>
  </si>
  <si>
    <t>12.03.1983 р</t>
  </si>
  <si>
    <t>Інститут пісдипломної освіти Харківського національного педагогічного університету імені Г.С.Сковороди,2014</t>
  </si>
  <si>
    <t>Мова і література (англійська)</t>
  </si>
  <si>
    <t xml:space="preserve">англійська мова </t>
  </si>
  <si>
    <t>Сиротенко Андрій Олегович</t>
  </si>
  <si>
    <t>24.12.1995р</t>
  </si>
  <si>
    <t>Харківська державна академія фізичної культури,2017</t>
  </si>
  <si>
    <t>фізичне виховання та спорт в навчальних закладах</t>
  </si>
  <si>
    <t xml:space="preserve">фізична культура </t>
  </si>
  <si>
    <t>Троцько Сергій Олексійович</t>
  </si>
  <si>
    <t>Харківський інженерно-будівельний інститут,1987 р</t>
  </si>
  <si>
    <t>промислове та цивільне будівництво</t>
  </si>
  <si>
    <t xml:space="preserve"> вища </t>
  </si>
  <si>
    <t>УІПА 06.06.2016</t>
  </si>
  <si>
    <t>Чеботар Ірина Валеріївна</t>
  </si>
  <si>
    <t xml:space="preserve">Харківський державний університет,1996 </t>
  </si>
  <si>
    <t>фізика</t>
  </si>
  <si>
    <t>фізика, астрономія, географія</t>
  </si>
  <si>
    <t>Харківський обласний науково-методичний інститут безперервної освіти,04.04.2008 р</t>
  </si>
  <si>
    <t>Аксьонова Віра Олексіївна</t>
  </si>
  <si>
    <t>керівник гуртка</t>
  </si>
  <si>
    <t>Харківський державний педагогічний інститут ім.Г.С.Сковороди,1992</t>
  </si>
  <si>
    <t xml:space="preserve">фізичне виховання </t>
  </si>
  <si>
    <t xml:space="preserve"> перша </t>
  </si>
  <si>
    <t>КВНЗ"ХАНО" 20.05.2016</t>
  </si>
  <si>
    <t>Калембет Микита Ігорович</t>
  </si>
  <si>
    <t>керівник гуртка, сумісник</t>
  </si>
  <si>
    <t>Харківський національний університет мистецтв ім.І.П.Котляревського,2015</t>
  </si>
  <si>
    <t>театральне мистецтво</t>
  </si>
  <si>
    <t>Бондаренко Валентина тимофіївна</t>
  </si>
  <si>
    <t>вихователь</t>
  </si>
  <si>
    <t>Харківський інженерно-будівельний інститут,1974</t>
  </si>
  <si>
    <t>водопостачання та каналізація</t>
  </si>
  <si>
    <t>Бондаренко Андрій Григорович</t>
  </si>
  <si>
    <t>майстер в/н</t>
  </si>
  <si>
    <t>середньо-спеціальна</t>
  </si>
  <si>
    <t>СПТУ-55,1987</t>
  </si>
  <si>
    <t>тракторист-машиніст широкого профілю з умінням виконувати роботи слюсаря по ремонту сільськогосподарських машин</t>
  </si>
  <si>
    <t>слюсар з ремонту автомобілів</t>
  </si>
  <si>
    <t>Дегтяренко Анастасія Анатоліївна</t>
  </si>
  <si>
    <t>Українська інженерно-педагогічна академія, 2016</t>
  </si>
  <si>
    <t>Професійна освіта. Охорона праці</t>
  </si>
  <si>
    <t>Кухар</t>
  </si>
  <si>
    <t>Ісаєнко Юлія Леонідівна</t>
  </si>
  <si>
    <t>Харківський торговельно-економічний інститут,2014</t>
  </si>
  <si>
    <t>технологи в ресторанному господарстві</t>
  </si>
  <si>
    <t>кухар,кондитер</t>
  </si>
  <si>
    <t>Гончар Юлія Валеріївна</t>
  </si>
  <si>
    <t>практичний психолог</t>
  </si>
  <si>
    <t>Харківський національний педагогічний університет імені Г.С.Сковороди,2015</t>
  </si>
  <si>
    <t>психологія</t>
  </si>
  <si>
    <t>Новікова Вікторія Юріївна</t>
  </si>
  <si>
    <t>Харківський педагогічний університет ім.Г.С.Сковороди ,2016</t>
  </si>
  <si>
    <t>початкова освіта</t>
  </si>
  <si>
    <t>Мизнікова Анастасія Анатоліївна</t>
  </si>
  <si>
    <t>соціальний педагог</t>
  </si>
  <si>
    <t>н/вища</t>
  </si>
  <si>
    <t>Оліфір Оксана Вікторівна</t>
  </si>
  <si>
    <t>Харківський державний технічний університет будівництва і архітектури, 1996</t>
  </si>
  <si>
    <t>інженер-будівельник</t>
  </si>
  <si>
    <t>Білоцерківський інститут неперервної професійної освіти , 09.06.2017</t>
  </si>
  <si>
    <t xml:space="preserve">Пащенко Надія Марківна </t>
  </si>
  <si>
    <t>Харківський інженерно-будівельний інститут,1986 р</t>
  </si>
  <si>
    <t>інженер-технолог</t>
  </si>
  <si>
    <t>Штукатури,лицювальники,маляри</t>
  </si>
  <si>
    <t>майстер виробничого навчання І категорії</t>
  </si>
  <si>
    <t>УІПА, 17.03.2014</t>
  </si>
  <si>
    <t>Пінчук Анжела Юріївна</t>
  </si>
  <si>
    <t>Харківський індустріально-педагогічний технікум,2013</t>
  </si>
  <si>
    <t>Професійна освіта. Будівництво</t>
  </si>
  <si>
    <t>Пятак Наталя Миколаївна</t>
  </si>
  <si>
    <t>Харківський національний університет мистецтв ім.Г.С.Сковороди,2015</t>
  </si>
  <si>
    <t>Серікова Анна Іванівна</t>
  </si>
  <si>
    <t>cередня</t>
  </si>
  <si>
    <t>Харківське педагогічне училище,1991</t>
  </si>
  <si>
    <t>вихователь в дошкільних закладах</t>
  </si>
  <si>
    <t>Сібірцев Вадим Ігорович</t>
  </si>
  <si>
    <t>Харківський інститут громадського харчування.1979</t>
  </si>
  <si>
    <t>товарознавство і організація торгівлі продовольчими товарами</t>
  </si>
  <si>
    <t>"Захист Вітчизни"</t>
  </si>
  <si>
    <t>Кухар,кондитер</t>
  </si>
  <si>
    <t>ХВНЗ "ХАНО" 21.10.2016</t>
  </si>
  <si>
    <t>УІПА 18.10.2014</t>
  </si>
  <si>
    <t>Тімченко Світлана Ярослалівна</t>
  </si>
  <si>
    <t>Харківський Державний університет харчування та торгівлі,2007</t>
  </si>
  <si>
    <t>товарознавство та експертиза в митній справі</t>
  </si>
  <si>
    <t xml:space="preserve">Київський професійно-педагогічний коледж, 29.04.2010 </t>
  </si>
  <si>
    <t>Фоменко Валерія Сергіївна</t>
  </si>
  <si>
    <t>Державний університет харчування та торгівлі , 2016</t>
  </si>
  <si>
    <t>Технології хліба, кондитерських, макаронних виробів та харчоконцентратів</t>
  </si>
  <si>
    <t>Цікало Тетяна Олексіївна</t>
  </si>
  <si>
    <t>Харківський інститут громадського харчування.,1993</t>
  </si>
  <si>
    <t>технологія продукції громадського харчування</t>
  </si>
  <si>
    <t>кухар, кондитер</t>
  </si>
  <si>
    <t xml:space="preserve">УІПА 16.03.2015 </t>
  </si>
  <si>
    <t>Чугай Олексій Андрійович</t>
  </si>
  <si>
    <t>Харківський індустріально-педагогічний технікум,2011</t>
  </si>
  <si>
    <t>Професійне навчання.  Будівництво та експлуатація будівель і споруд</t>
  </si>
  <si>
    <t xml:space="preserve">Стажування ДП УКК "Харківжитлобуд"    02.07.2014 </t>
  </si>
  <si>
    <t xml:space="preserve">  </t>
  </si>
  <si>
    <t>Чухіль Ірина Миколаївна</t>
  </si>
  <si>
    <t>Харківський торговельно-економічний інститут, 2013</t>
  </si>
  <si>
    <t>технології в ресторанному господарстві</t>
  </si>
  <si>
    <t>Чопов Сергій Костянтинович</t>
  </si>
  <si>
    <t>Українська інженерно-педагогічна академія,1997</t>
  </si>
  <si>
    <t>автоматизовані системи управління промисловими установками</t>
  </si>
  <si>
    <t>спецдисципліни</t>
  </si>
  <si>
    <t>2016 р. УІПА</t>
  </si>
  <si>
    <t>2008р, УІПА</t>
  </si>
  <si>
    <t>Чорна Валентина Іванівна</t>
  </si>
  <si>
    <t>Харківський індустріально-педагогічний технікум,1980</t>
  </si>
  <si>
    <t>механізація та електрофікація тваринництва</t>
  </si>
  <si>
    <t>кухар,</t>
  </si>
  <si>
    <t>Щелкунова Олександра Костянтинівна</t>
  </si>
  <si>
    <t>Коледж Національного фармацевтичного університету , 2015</t>
  </si>
  <si>
    <t>аналітичний контроль якості хімічних лікарських сполук</t>
  </si>
  <si>
    <t>хімія, біологія</t>
  </si>
  <si>
    <t>Коротков Дмитро Сергійович</t>
  </si>
  <si>
    <t>Харківський державний університет, 1995 р       Східноукраїнський національний університет імені Володимира Даля,2011</t>
  </si>
  <si>
    <t>істория</t>
  </si>
  <si>
    <t>правознавство</t>
  </si>
  <si>
    <t>викладач, сумісник</t>
  </si>
  <si>
    <t>вихователь, сумісник</t>
  </si>
  <si>
    <t>32 р;  4 р 1 м;   4 р 1 м</t>
  </si>
  <si>
    <t>23 р. 1 м. ;    1р.1м;   23 р. 1м</t>
  </si>
  <si>
    <t>4 р. 1 м;  3 р. 11 м; 4 р.1 м</t>
  </si>
  <si>
    <t>1р 1 м ;1р.1м;1р1м</t>
  </si>
  <si>
    <t>21р. 7м ;21 р 7м;  20 р 1м</t>
  </si>
  <si>
    <t>43 р  ;18 р;  18р</t>
  </si>
  <si>
    <t>11р 9м;   11р9м; 11р9м</t>
  </si>
  <si>
    <t>25 р. 6 м. ;  2р. 1м; 2р 1м</t>
  </si>
  <si>
    <t>11р1м ;11р. 1м;  11р 1м</t>
  </si>
  <si>
    <t>11р ;1р.10;   1р.10м</t>
  </si>
  <si>
    <t>1р 1 м ;1р.1м;  1р1м</t>
  </si>
  <si>
    <t>41р2м; 26 р 1м;  26р 1м</t>
  </si>
  <si>
    <t>18р9м ;17р.2м; 17р.2м</t>
  </si>
  <si>
    <t>28р;     1м ;  1м</t>
  </si>
  <si>
    <t>2р.;   8м ;     8м</t>
  </si>
  <si>
    <t>2р10м;  8м ;   2р10м</t>
  </si>
  <si>
    <t>11 р.3м ;11р3м; 1м</t>
  </si>
  <si>
    <t>1р. 1м; 1р.1м;   1р 1м</t>
  </si>
  <si>
    <t>7р.6м; 7р6м;    7р 6м</t>
  </si>
  <si>
    <t>4р 1м ; 4р 1м;  4р.1м</t>
  </si>
  <si>
    <t>2р.10м;1р.1м; 1р 1м</t>
  </si>
  <si>
    <t>8м ;  8м; 8м</t>
  </si>
  <si>
    <t>1р1м;1р1м;  1р1м</t>
  </si>
  <si>
    <t>47р.1м ;47р1м;  47р 1м</t>
  </si>
  <si>
    <t>4р2м ; 4р 2м;  4р.2 м</t>
  </si>
  <si>
    <t>5р2м;   1м;  1м</t>
  </si>
  <si>
    <t>25р 9м ;  25р9м;   5р 10м</t>
  </si>
  <si>
    <t>3р 9м; 3р 9м;  3р 9м</t>
  </si>
  <si>
    <t>7р10м;  7р 10м;  7р10м</t>
  </si>
  <si>
    <t>1р;  1р;     1р</t>
  </si>
  <si>
    <t>23р1м; 23р1м;   23р 1м</t>
  </si>
  <si>
    <t>6р2м;  6р2м;  6р2м</t>
  </si>
  <si>
    <t>4р1м ;  4р 1м ;   4р 1м</t>
  </si>
  <si>
    <t>23 р.10м; 23р10м;    1м</t>
  </si>
  <si>
    <t>37р 2м ; 37р2м;     1м</t>
  </si>
  <si>
    <t>0,5 м;  0.5 м;    0.5м</t>
  </si>
  <si>
    <t>21р 8м;0,5м;0,5м</t>
  </si>
  <si>
    <t>друга</t>
  </si>
  <si>
    <t>перша</t>
  </si>
  <si>
    <t>спеціаліст</t>
  </si>
  <si>
    <t>Харківського професійного ліцею будівництва</t>
  </si>
  <si>
    <t>Ставіцький Сергій Володимирович</t>
  </si>
  <si>
    <t>02.01.1961</t>
  </si>
  <si>
    <t>Харківський інститут механізації і електрифікації сільського господарства, 1990</t>
  </si>
  <si>
    <t>механізація сільського господарства</t>
  </si>
  <si>
    <t>34р. 1м.; 34р. 1м.; 34р. 1м.</t>
  </si>
  <si>
    <t>30.03.2017</t>
  </si>
  <si>
    <t>Халенко Віталій Олександрович</t>
  </si>
  <si>
    <t>18.11.1977</t>
  </si>
  <si>
    <t>Харківський державний аграрний університет імені В.В. Докучаєва, 2001</t>
  </si>
  <si>
    <t>Агрономія</t>
  </si>
  <si>
    <t>Трактори ЛПЗ, Будова експлуатація легкового, Будова експлуатація вантажного автомобіля. Поетапна атестація</t>
  </si>
  <si>
    <t>13р; 13р.; 13р.</t>
  </si>
  <si>
    <t>12 розряд</t>
  </si>
  <si>
    <t>Постольний Ярослав 
Володимирович</t>
  </si>
  <si>
    <t>майстер виробничого
навчання,
основний</t>
  </si>
  <si>
    <t>15.07.1986</t>
  </si>
  <si>
    <t>Харківський
національний
технічний
університет
сільського
господарства
ім.П.Василенка
2012</t>
  </si>
  <si>
    <t>Механізація
сільського
господарства</t>
  </si>
  <si>
    <t>Комплексна система ТО і ремонту, Правила дорожнього руху, Трактори, Поетапна атестація</t>
  </si>
  <si>
    <t xml:space="preserve">Тракторист-
машиніст
с/господарського
(лісогосподарського)
вироб.
(кат.А1,А2
В1); Слюсар з ремонту с/г машин та устаткування; водій автотранспортних засобів (категорії В, С) </t>
  </si>
  <si>
    <t>2р. 10м., 2р. 10м.. 2р. 10м.</t>
  </si>
  <si>
    <t>11 розряд</t>
  </si>
  <si>
    <t>майстер в/н, основний</t>
  </si>
  <si>
    <t>методист, основний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</si>
</sst>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0"/>
      <color rgb="FF000000"/>
      <name val="Arimo"/>
    </font>
    <font>
      <sz val="10"/>
      <name val="Arimo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mo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name val="Arimo"/>
    </font>
    <font>
      <sz val="8"/>
      <name val="Arimo"/>
      <family val="2"/>
      <charset val="204"/>
    </font>
    <font>
      <sz val="1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sz val="14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</fills>
  <borders count="6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9" xfId="0" applyFont="1" applyBorder="1"/>
    <xf numFmtId="0" fontId="11" fillId="0" borderId="9" xfId="0" applyFont="1" applyBorder="1" applyAlignment="1">
      <alignment horizontal="right"/>
    </xf>
    <xf numFmtId="0" fontId="15" fillId="0" borderId="9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15" fillId="0" borderId="30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16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49" fontId="15" fillId="0" borderId="3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0" fontId="15" fillId="0" borderId="30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center" vertical="center" wrapText="1"/>
    </xf>
    <xf numFmtId="0" fontId="0" fillId="0" borderId="0" xfId="0" applyFont="1"/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49" fontId="15" fillId="0" borderId="30" xfId="0" applyNumberFormat="1" applyFont="1" applyBorder="1" applyAlignment="1">
      <alignment horizontal="center" wrapText="1"/>
    </xf>
    <xf numFmtId="0" fontId="8" fillId="2" borderId="47" xfId="0" applyFont="1" applyFill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14" fillId="0" borderId="48" xfId="0" applyFont="1" applyBorder="1" applyAlignment="1">
      <alignment vertical="center" wrapText="1"/>
    </xf>
    <xf numFmtId="0" fontId="3" fillId="0" borderId="49" xfId="0" applyFont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1" fontId="3" fillId="0" borderId="32" xfId="0" applyNumberFormat="1" applyFont="1" applyBorder="1" applyAlignment="1">
      <alignment horizontal="center" vertical="center" wrapText="1"/>
    </xf>
    <xf numFmtId="49" fontId="15" fillId="0" borderId="54" xfId="0" applyNumberFormat="1" applyFont="1" applyBorder="1" applyAlignment="1">
      <alignment horizontal="center" wrapText="1"/>
    </xf>
    <xf numFmtId="1" fontId="3" fillId="0" borderId="29" xfId="0" applyNumberFormat="1" applyFont="1" applyBorder="1" applyAlignment="1">
      <alignment horizontal="center" vertical="center" wrapText="1"/>
    </xf>
    <xf numFmtId="1" fontId="3" fillId="0" borderId="48" xfId="0" applyNumberFormat="1" applyFont="1" applyBorder="1" applyAlignment="1">
      <alignment horizontal="center" vertical="center" wrapText="1"/>
    </xf>
    <xf numFmtId="1" fontId="3" fillId="0" borderId="53" xfId="0" applyNumberFormat="1" applyFont="1" applyBorder="1" applyAlignment="1">
      <alignment horizontal="center" vertical="center" wrapText="1"/>
    </xf>
    <xf numFmtId="1" fontId="8" fillId="2" borderId="49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wrapText="1"/>
    </xf>
    <xf numFmtId="1" fontId="3" fillId="2" borderId="53" xfId="0" applyNumberFormat="1" applyFont="1" applyFill="1" applyBorder="1" applyAlignment="1">
      <alignment horizontal="center" vertical="center" wrapText="1"/>
    </xf>
    <xf numFmtId="1" fontId="3" fillId="0" borderId="29" xfId="0" applyNumberFormat="1" applyFont="1" applyBorder="1" applyAlignment="1">
      <alignment horizontal="center" vertical="center" wrapText="1"/>
    </xf>
    <xf numFmtId="1" fontId="3" fillId="0" borderId="48" xfId="0" applyNumberFormat="1" applyFont="1" applyBorder="1" applyAlignment="1">
      <alignment horizontal="center" vertical="center" wrapText="1"/>
    </xf>
    <xf numFmtId="1" fontId="3" fillId="0" borderId="32" xfId="0" applyNumberFormat="1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3" fillId="0" borderId="30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1" fontId="3" fillId="0" borderId="30" xfId="0" applyNumberFormat="1" applyFont="1" applyBorder="1" applyAlignment="1">
      <alignment horizontal="center" vertical="center" wrapText="1"/>
    </xf>
    <xf numFmtId="49" fontId="15" fillId="0" borderId="61" xfId="0" applyNumberFormat="1" applyFont="1" applyBorder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textRotation="90" wrapText="1"/>
    </xf>
    <xf numFmtId="0" fontId="18" fillId="0" borderId="3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5" fillId="0" borderId="11" xfId="0" applyFont="1" applyBorder="1" applyAlignment="1">
      <alignment vertical="center" textRotation="90" wrapText="1"/>
    </xf>
    <xf numFmtId="0" fontId="5" fillId="0" borderId="30" xfId="0" applyFont="1" applyBorder="1" applyAlignment="1">
      <alignment horizontal="center" vertical="center" textRotation="90" wrapText="1"/>
    </xf>
    <xf numFmtId="0" fontId="19" fillId="0" borderId="30" xfId="0" applyFont="1" applyBorder="1" applyAlignment="1">
      <alignment horizontal="center" vertical="center" textRotation="90" wrapText="1"/>
    </xf>
    <xf numFmtId="0" fontId="13" fillId="0" borderId="30" xfId="0" applyFont="1" applyBorder="1" applyAlignment="1">
      <alignment vertical="center" textRotation="90" wrapText="1"/>
    </xf>
    <xf numFmtId="0" fontId="10" fillId="0" borderId="30" xfId="0" applyFont="1" applyBorder="1" applyAlignment="1">
      <alignment vertical="center" wrapText="1"/>
    </xf>
    <xf numFmtId="0" fontId="20" fillId="0" borderId="30" xfId="0" applyFont="1" applyBorder="1" applyAlignment="1">
      <alignment horizontal="center" vertical="center" wrapText="1"/>
    </xf>
    <xf numFmtId="0" fontId="13" fillId="0" borderId="3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3" fillId="0" borderId="30" xfId="0" applyFont="1" applyBorder="1" applyAlignment="1">
      <alignment horizontal="center" vertical="center" textRotation="90" wrapText="1"/>
    </xf>
    <xf numFmtId="1" fontId="11" fillId="0" borderId="30" xfId="0" applyNumberFormat="1" applyFont="1" applyBorder="1" applyAlignment="1">
      <alignment horizontal="center" vertical="top" wrapText="1"/>
    </xf>
    <xf numFmtId="1" fontId="11" fillId="0" borderId="11" xfId="0" applyNumberFormat="1" applyFont="1" applyBorder="1" applyAlignment="1">
      <alignment horizontal="center" vertical="top" wrapText="1"/>
    </xf>
    <xf numFmtId="1" fontId="11" fillId="0" borderId="48" xfId="0" applyNumberFormat="1" applyFont="1" applyBorder="1" applyAlignment="1">
      <alignment horizontal="center"/>
    </xf>
    <xf numFmtId="1" fontId="11" fillId="0" borderId="50" xfId="0" applyNumberFormat="1" applyFont="1" applyBorder="1" applyAlignment="1">
      <alignment horizontal="center"/>
    </xf>
    <xf numFmtId="1" fontId="11" fillId="0" borderId="54" xfId="0" applyNumberFormat="1" applyFont="1" applyBorder="1" applyAlignment="1">
      <alignment horizontal="center"/>
    </xf>
    <xf numFmtId="1" fontId="11" fillId="0" borderId="30" xfId="0" applyNumberFormat="1" applyFont="1" applyBorder="1" applyAlignment="1">
      <alignment horizontal="center"/>
    </xf>
    <xf numFmtId="1" fontId="11" fillId="4" borderId="30" xfId="0" applyNumberFormat="1" applyFont="1" applyFill="1" applyBorder="1" applyAlignment="1">
      <alignment horizontal="center"/>
    </xf>
    <xf numFmtId="1" fontId="11" fillId="4" borderId="50" xfId="0" applyNumberFormat="1" applyFont="1" applyFill="1" applyBorder="1" applyAlignment="1">
      <alignment horizontal="center"/>
    </xf>
    <xf numFmtId="1" fontId="11" fillId="4" borderId="5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11" fillId="4" borderId="61" xfId="0" applyNumberFormat="1" applyFont="1" applyFill="1" applyBorder="1" applyAlignment="1">
      <alignment horizontal="center"/>
    </xf>
    <xf numFmtId="1" fontId="11" fillId="0" borderId="61" xfId="0" applyNumberFormat="1" applyFont="1" applyBorder="1" applyAlignment="1">
      <alignment horizontal="center"/>
    </xf>
    <xf numFmtId="1" fontId="21" fillId="0" borderId="30" xfId="0" applyNumberFormat="1" applyFont="1" applyBorder="1" applyAlignment="1">
      <alignment horizontal="center" vertical="top" wrapText="1"/>
    </xf>
    <xf numFmtId="0" fontId="22" fillId="0" borderId="3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" fontId="23" fillId="0" borderId="30" xfId="0" applyNumberFormat="1" applyFont="1" applyBorder="1" applyAlignment="1">
      <alignment horizontal="center" vertical="top" wrapText="1"/>
    </xf>
    <xf numFmtId="0" fontId="24" fillId="0" borderId="32" xfId="0" applyFont="1" applyBorder="1" applyAlignment="1">
      <alignment horizontal="center" vertical="center" wrapText="1"/>
    </xf>
    <xf numFmtId="0" fontId="24" fillId="0" borderId="29" xfId="0" applyNumberFormat="1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27" fillId="0" borderId="30" xfId="0" applyFont="1" applyBorder="1" applyAlignment="1">
      <alignment vertical="center" wrapText="1"/>
    </xf>
    <xf numFmtId="0" fontId="0" fillId="0" borderId="0" xfId="0" applyFont="1" applyBorder="1"/>
    <xf numFmtId="0" fontId="0" fillId="0" borderId="0" xfId="0"/>
    <xf numFmtId="0" fontId="29" fillId="0" borderId="0" xfId="0" applyFont="1"/>
    <xf numFmtId="0" fontId="28" fillId="0" borderId="0" xfId="0" applyFont="1"/>
    <xf numFmtId="0" fontId="25" fillId="3" borderId="30" xfId="0" applyFont="1" applyFill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/>
    </xf>
    <xf numFmtId="0" fontId="29" fillId="0" borderId="30" xfId="0" applyFont="1" applyBorder="1" applyAlignment="1">
      <alignment horizontal="left" vertical="center" wrapText="1"/>
    </xf>
    <xf numFmtId="0" fontId="29" fillId="0" borderId="30" xfId="0" applyFont="1" applyBorder="1" applyAlignment="1">
      <alignment horizontal="left" vertical="center"/>
    </xf>
    <xf numFmtId="14" fontId="29" fillId="0" borderId="30" xfId="0" applyNumberFormat="1" applyFont="1" applyBorder="1" applyAlignment="1">
      <alignment horizontal="left" vertical="center"/>
    </xf>
    <xf numFmtId="0" fontId="29" fillId="0" borderId="30" xfId="0" applyFont="1" applyBorder="1" applyAlignment="1">
      <alignment horizontal="center" vertical="center" wrapText="1"/>
    </xf>
    <xf numFmtId="14" fontId="29" fillId="0" borderId="30" xfId="0" applyNumberFormat="1" applyFont="1" applyBorder="1" applyAlignment="1">
      <alignment horizontal="left" vertical="center" wrapText="1"/>
    </xf>
    <xf numFmtId="0" fontId="30" fillId="0" borderId="30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14" fontId="29" fillId="0" borderId="11" xfId="0" applyNumberFormat="1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29" fillId="0" borderId="62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left" vertical="center" wrapText="1"/>
    </xf>
    <xf numFmtId="14" fontId="29" fillId="0" borderId="62" xfId="0" applyNumberFormat="1" applyFont="1" applyBorder="1" applyAlignment="1">
      <alignment horizontal="left" vertical="center" wrapText="1"/>
    </xf>
    <xf numFmtId="0" fontId="29" fillId="0" borderId="62" xfId="0" applyFont="1" applyBorder="1" applyAlignment="1">
      <alignment horizontal="left" vertical="center"/>
    </xf>
    <xf numFmtId="14" fontId="29" fillId="0" borderId="62" xfId="0" applyNumberFormat="1" applyFont="1" applyBorder="1" applyAlignment="1">
      <alignment horizontal="left" vertical="center"/>
    </xf>
    <xf numFmtId="0" fontId="28" fillId="0" borderId="62" xfId="0" applyFont="1" applyBorder="1" applyAlignment="1">
      <alignment wrapText="1"/>
    </xf>
    <xf numFmtId="0" fontId="30" fillId="0" borderId="6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62" xfId="0" applyFont="1" applyBorder="1" applyAlignment="1">
      <alignment horizontal="center" wrapText="1"/>
    </xf>
    <xf numFmtId="0" fontId="29" fillId="0" borderId="62" xfId="0" applyFont="1" applyBorder="1" applyAlignment="1">
      <alignment wrapText="1"/>
    </xf>
    <xf numFmtId="0" fontId="30" fillId="0" borderId="62" xfId="0" applyFont="1" applyBorder="1" applyAlignment="1">
      <alignment wrapText="1"/>
    </xf>
    <xf numFmtId="14" fontId="29" fillId="0" borderId="62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28" fillId="0" borderId="62" xfId="0" applyFont="1" applyBorder="1" applyAlignment="1">
      <alignment horizontal="center"/>
    </xf>
    <xf numFmtId="14" fontId="28" fillId="0" borderId="62" xfId="0" applyNumberFormat="1" applyFont="1" applyBorder="1" applyAlignment="1">
      <alignment wrapText="1"/>
    </xf>
    <xf numFmtId="0" fontId="28" fillId="0" borderId="62" xfId="0" applyFont="1" applyBorder="1" applyAlignment="1">
      <alignment horizontal="center" wrapText="1"/>
    </xf>
    <xf numFmtId="0" fontId="28" fillId="0" borderId="62" xfId="0" applyFont="1" applyBorder="1" applyAlignment="1"/>
    <xf numFmtId="14" fontId="28" fillId="0" borderId="62" xfId="0" applyNumberFormat="1" applyFont="1" applyBorder="1" applyAlignment="1"/>
    <xf numFmtId="0" fontId="31" fillId="0" borderId="0" xfId="0" applyFont="1" applyAlignment="1">
      <alignment wrapText="1"/>
    </xf>
    <xf numFmtId="0" fontId="32" fillId="0" borderId="0" xfId="0" applyFont="1" applyAlignment="1">
      <alignment horizontal="center"/>
    </xf>
    <xf numFmtId="0" fontId="35" fillId="0" borderId="30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/>
    </xf>
    <xf numFmtId="14" fontId="35" fillId="0" borderId="30" xfId="0" applyNumberFormat="1" applyFont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4" fontId="35" fillId="0" borderId="30" xfId="0" applyNumberFormat="1" applyFont="1" applyBorder="1" applyAlignment="1">
      <alignment horizontal="center" vertical="center" wrapText="1"/>
    </xf>
    <xf numFmtId="14" fontId="35" fillId="0" borderId="62" xfId="0" applyNumberFormat="1" applyFont="1" applyBorder="1" applyAlignment="1">
      <alignment horizontal="center" vertical="center" wrapText="1"/>
    </xf>
    <xf numFmtId="0" fontId="35" fillId="0" borderId="62" xfId="0" applyFont="1" applyFill="1" applyBorder="1" applyAlignment="1">
      <alignment horizontal="center" vertical="center"/>
    </xf>
    <xf numFmtId="0" fontId="35" fillId="0" borderId="62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28" fillId="0" borderId="62" xfId="0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14" fontId="35" fillId="0" borderId="0" xfId="0" applyNumberFormat="1" applyFont="1" applyBorder="1" applyAlignment="1">
      <alignment horizontal="center" vertical="center" wrapText="1"/>
    </xf>
    <xf numFmtId="0" fontId="35" fillId="0" borderId="62" xfId="0" applyFont="1" applyFill="1" applyBorder="1" applyAlignment="1">
      <alignment horizontal="center" vertical="center" wrapText="1"/>
    </xf>
    <xf numFmtId="0" fontId="35" fillId="0" borderId="65" xfId="0" applyFont="1" applyBorder="1" applyAlignment="1">
      <alignment horizontal="center" vertical="center" wrapText="1"/>
    </xf>
    <xf numFmtId="0" fontId="35" fillId="0" borderId="66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35" fillId="0" borderId="0" xfId="0" applyFont="1" applyBorder="1" applyAlignment="1">
      <alignment horizontal="center" vertical="center"/>
    </xf>
    <xf numFmtId="14" fontId="35" fillId="0" borderId="0" xfId="0" applyNumberFormat="1" applyFont="1" applyBorder="1" applyAlignment="1">
      <alignment horizontal="center" vertical="center"/>
    </xf>
    <xf numFmtId="14" fontId="35" fillId="0" borderId="66" xfId="0" applyNumberFormat="1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22" xfId="0" applyFont="1" applyBorder="1"/>
    <xf numFmtId="0" fontId="0" fillId="0" borderId="22" xfId="0" applyFont="1" applyBorder="1"/>
    <xf numFmtId="0" fontId="0" fillId="0" borderId="22" xfId="0" applyFont="1" applyBorder="1" applyAlignment="1"/>
    <xf numFmtId="0" fontId="25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" fillId="0" borderId="62" xfId="0" applyFont="1" applyBorder="1"/>
    <xf numFmtId="0" fontId="0" fillId="0" borderId="62" xfId="0" applyFont="1" applyBorder="1"/>
    <xf numFmtId="0" fontId="10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1" fillId="0" borderId="0" xfId="0" applyFont="1" applyBorder="1"/>
    <xf numFmtId="0" fontId="13" fillId="0" borderId="9" xfId="0" applyFont="1" applyBorder="1" applyAlignment="1">
      <alignment vertical="center" wrapText="1"/>
    </xf>
    <xf numFmtId="0" fontId="0" fillId="0" borderId="9" xfId="0" applyFont="1" applyBorder="1" applyAlignment="1"/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0" fillId="0" borderId="62" xfId="0" applyFont="1" applyBorder="1" applyAlignment="1"/>
    <xf numFmtId="0" fontId="5" fillId="0" borderId="0" xfId="0" applyFont="1" applyAlignment="1">
      <alignment horizontal="right"/>
    </xf>
    <xf numFmtId="0" fontId="0" fillId="0" borderId="0" xfId="0" applyFont="1" applyAlignment="1"/>
    <xf numFmtId="0" fontId="32" fillId="0" borderId="0" xfId="0" applyFont="1" applyAlignment="1">
      <alignment horizontal="center"/>
    </xf>
    <xf numFmtId="0" fontId="33" fillId="0" borderId="0" xfId="0" applyFont="1" applyAlignment="1"/>
    <xf numFmtId="0" fontId="34" fillId="0" borderId="0" xfId="0" applyFont="1" applyAlignment="1">
      <alignment horizontal="center"/>
    </xf>
    <xf numFmtId="0" fontId="25" fillId="0" borderId="9" xfId="0" applyFont="1" applyBorder="1" applyAlignment="1">
      <alignment horizontal="center"/>
    </xf>
    <xf numFmtId="0" fontId="29" fillId="0" borderId="9" xfId="0" applyFont="1" applyBorder="1"/>
    <xf numFmtId="0" fontId="27" fillId="0" borderId="11" xfId="0" applyFont="1" applyBorder="1" applyAlignment="1">
      <alignment horizontal="center" vertical="center" wrapText="1"/>
    </xf>
    <xf numFmtId="0" fontId="29" fillId="0" borderId="17" xfId="0" applyFont="1" applyBorder="1"/>
    <xf numFmtId="0" fontId="29" fillId="0" borderId="29" xfId="0" applyFont="1" applyBorder="1"/>
    <xf numFmtId="0" fontId="25" fillId="3" borderId="11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textRotation="90" wrapText="1"/>
    </xf>
    <xf numFmtId="0" fontId="25" fillId="3" borderId="18" xfId="0" applyFont="1" applyFill="1" applyBorder="1" applyAlignment="1">
      <alignment horizontal="center" vertical="center" wrapText="1"/>
    </xf>
    <xf numFmtId="0" fontId="29" fillId="0" borderId="20" xfId="0" applyFont="1" applyBorder="1"/>
    <xf numFmtId="0" fontId="29" fillId="0" borderId="25" xfId="0" applyFont="1" applyBorder="1"/>
    <xf numFmtId="0" fontId="33" fillId="0" borderId="0" xfId="0" applyFont="1" applyAlignment="1">
      <alignment horizontal="center"/>
    </xf>
    <xf numFmtId="0" fontId="15" fillId="0" borderId="18" xfId="0" applyFont="1" applyBorder="1" applyAlignment="1">
      <alignment horizontal="left" vertical="center" wrapText="1"/>
    </xf>
    <xf numFmtId="0" fontId="4" fillId="0" borderId="20" xfId="0" applyFont="1" applyBorder="1"/>
    <xf numFmtId="0" fontId="4" fillId="0" borderId="25" xfId="0" applyFont="1" applyBorder="1"/>
    <xf numFmtId="0" fontId="15" fillId="0" borderId="11" xfId="0" applyFont="1" applyBorder="1" applyAlignment="1">
      <alignment horizontal="center" vertical="center" textRotation="90" wrapText="1"/>
    </xf>
    <xf numFmtId="0" fontId="4" fillId="0" borderId="17" xfId="0" applyFont="1" applyBorder="1"/>
    <xf numFmtId="0" fontId="4" fillId="0" borderId="29" xfId="0" applyFont="1" applyBorder="1"/>
    <xf numFmtId="0" fontId="15" fillId="0" borderId="55" xfId="0" applyFont="1" applyBorder="1" applyAlignment="1">
      <alignment horizontal="left" vertical="center"/>
    </xf>
    <xf numFmtId="0" fontId="15" fillId="0" borderId="55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left" vertical="center"/>
    </xf>
    <xf numFmtId="0" fontId="4" fillId="0" borderId="52" xfId="0" applyFont="1" applyBorder="1"/>
    <xf numFmtId="0" fontId="4" fillId="0" borderId="53" xfId="0" applyFont="1" applyBorder="1"/>
    <xf numFmtId="0" fontId="15" fillId="0" borderId="18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0" fontId="4" fillId="0" borderId="22" xfId="0" applyFont="1" applyBorder="1"/>
    <xf numFmtId="0" fontId="4" fillId="0" borderId="24" xfId="0" applyFont="1" applyBorder="1"/>
    <xf numFmtId="0" fontId="15" fillId="0" borderId="58" xfId="0" applyFont="1" applyBorder="1" applyAlignment="1">
      <alignment horizontal="left" vertical="center"/>
    </xf>
    <xf numFmtId="0" fontId="4" fillId="0" borderId="59" xfId="0" applyFont="1" applyBorder="1"/>
    <xf numFmtId="0" fontId="4" fillId="0" borderId="60" xfId="0" applyFont="1" applyBorder="1"/>
    <xf numFmtId="0" fontId="15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4" fillId="0" borderId="31" xfId="0" applyFont="1" applyBorder="1"/>
    <xf numFmtId="0" fontId="4" fillId="0" borderId="9" xfId="0" applyFont="1" applyBorder="1"/>
    <xf numFmtId="0" fontId="4" fillId="0" borderId="32" xfId="0" applyFont="1" applyBorder="1"/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textRotation="90" wrapText="1"/>
    </xf>
    <xf numFmtId="0" fontId="4" fillId="0" borderId="19" xfId="0" applyFont="1" applyBorder="1"/>
    <xf numFmtId="0" fontId="4" fillId="0" borderId="16" xfId="0" applyFont="1" applyBorder="1"/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8" xfId="0" applyFont="1" applyBorder="1"/>
    <xf numFmtId="0" fontId="4" fillId="0" borderId="33" xfId="0" applyFont="1" applyBorder="1"/>
    <xf numFmtId="0" fontId="4" fillId="0" borderId="23" xfId="0" applyFont="1" applyBorder="1"/>
    <xf numFmtId="0" fontId="2" fillId="0" borderId="6" xfId="0" applyFont="1" applyBorder="1" applyAlignment="1">
      <alignment horizontal="center" vertical="center" wrapText="1"/>
    </xf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2" fillId="2" borderId="10" xfId="0" applyFont="1" applyFill="1" applyBorder="1" applyAlignment="1">
      <alignment horizontal="center" vertical="center" textRotation="90" wrapText="1"/>
    </xf>
    <xf numFmtId="0" fontId="4" fillId="0" borderId="14" xfId="0" applyFont="1" applyBorder="1"/>
    <xf numFmtId="0" fontId="4" fillId="0" borderId="37" xfId="0" applyFont="1" applyBorder="1"/>
    <xf numFmtId="0" fontId="3" fillId="0" borderId="14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4" fillId="0" borderId="40" xfId="0" applyFont="1" applyBorder="1"/>
    <xf numFmtId="0" fontId="3" fillId="0" borderId="17" xfId="0" applyFont="1" applyBorder="1" applyAlignment="1">
      <alignment horizontal="center" vertical="center" textRotation="90" wrapText="1"/>
    </xf>
    <xf numFmtId="0" fontId="4" fillId="0" borderId="41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2" xfId="0" applyFont="1" applyBorder="1"/>
    <xf numFmtId="0" fontId="4" fillId="0" borderId="38" xfId="0" applyFont="1" applyBorder="1"/>
    <xf numFmtId="0" fontId="3" fillId="0" borderId="2" xfId="0" applyFont="1" applyBorder="1" applyAlignment="1">
      <alignment horizontal="center" vertical="center" wrapText="1"/>
    </xf>
    <xf numFmtId="0" fontId="4" fillId="0" borderId="13" xfId="0" applyFont="1" applyBorder="1"/>
    <xf numFmtId="0" fontId="4" fillId="0" borderId="39" xfId="0" applyFont="1" applyBorder="1"/>
    <xf numFmtId="0" fontId="4" fillId="0" borderId="34" xfId="0" applyFont="1" applyBorder="1"/>
    <xf numFmtId="0" fontId="8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4" fillId="0" borderId="42" xfId="0" applyFont="1" applyBorder="1"/>
    <xf numFmtId="0" fontId="17" fillId="0" borderId="0" xfId="0" applyFont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textRotation="90" wrapText="1"/>
    </xf>
    <xf numFmtId="0" fontId="13" fillId="0" borderId="1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  <outlinePr summaryBelow="0" summaryRight="0"/>
  </sheetPr>
  <dimension ref="A1:Z995"/>
  <sheetViews>
    <sheetView tabSelected="1" topLeftCell="A40" workbookViewId="0">
      <selection activeCell="G42" sqref="G42"/>
    </sheetView>
  </sheetViews>
  <sheetFormatPr defaultColWidth="14.42578125" defaultRowHeight="15" customHeight="1" x14ac:dyDescent="0.2"/>
  <cols>
    <col min="1" max="1" width="4" customWidth="1"/>
    <col min="2" max="2" width="27.28515625" customWidth="1"/>
    <col min="3" max="3" width="12.28515625" customWidth="1"/>
    <col min="4" max="4" width="11" customWidth="1"/>
    <col min="5" max="5" width="9.140625" customWidth="1"/>
    <col min="6" max="6" width="16.28515625" customWidth="1"/>
    <col min="7" max="7" width="14.7109375" customWidth="1"/>
    <col min="8" max="8" width="16.140625" customWidth="1"/>
    <col min="9" max="9" width="16.7109375" customWidth="1"/>
    <col min="10" max="10" width="23.42578125" customWidth="1"/>
    <col min="11" max="11" width="8.5703125" customWidth="1"/>
    <col min="12" max="12" width="8.28515625" customWidth="1"/>
    <col min="13" max="13" width="18.5703125" customWidth="1"/>
    <col min="14" max="14" width="7.42578125" customWidth="1"/>
    <col min="15" max="15" width="10.85546875" customWidth="1"/>
    <col min="16" max="17" width="13" customWidth="1"/>
    <col min="18" max="18" width="16.28515625" customWidth="1"/>
    <col min="19" max="19" width="20.85546875" customWidth="1"/>
    <col min="20" max="20" width="20" customWidth="1"/>
    <col min="21" max="26" width="8" customWidth="1"/>
  </cols>
  <sheetData>
    <row r="1" spans="1:26" ht="15.75" customHeight="1" x14ac:dyDescent="0.25">
      <c r="A1" s="1"/>
      <c r="B1" s="2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74" t="s">
        <v>5</v>
      </c>
      <c r="S1" s="175"/>
      <c r="T1" s="175"/>
      <c r="U1" s="2"/>
      <c r="V1" s="2"/>
      <c r="W1" s="2"/>
      <c r="X1" s="2"/>
      <c r="Y1" s="2"/>
      <c r="Z1" s="2"/>
    </row>
    <row r="2" spans="1:26" ht="6.75" customHeight="1" x14ac:dyDescent="0.25">
      <c r="A2" s="1"/>
      <c r="B2" s="2"/>
      <c r="C2" s="1"/>
      <c r="D2" s="1"/>
      <c r="E2" s="1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4"/>
      <c r="S2" s="4"/>
      <c r="T2" s="4"/>
      <c r="U2" s="2"/>
      <c r="V2" s="2"/>
      <c r="W2" s="2"/>
      <c r="X2" s="2"/>
      <c r="Y2" s="2"/>
      <c r="Z2" s="2"/>
    </row>
    <row r="3" spans="1:26" ht="8.25" customHeight="1" x14ac:dyDescent="0.2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2"/>
      <c r="X3" s="2"/>
      <c r="Y3" s="2"/>
      <c r="Z3" s="2"/>
    </row>
    <row r="4" spans="1:26" ht="12" customHeight="1" x14ac:dyDescent="0.3">
      <c r="A4" s="176" t="s">
        <v>6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99"/>
      <c r="V4" s="99"/>
      <c r="W4" s="2"/>
      <c r="X4" s="2"/>
      <c r="Y4" s="2"/>
      <c r="Z4" s="2"/>
    </row>
    <row r="5" spans="1:26" ht="21.75" customHeight="1" x14ac:dyDescent="0.3">
      <c r="A5" s="133"/>
      <c r="B5" s="176" t="s">
        <v>388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33"/>
      <c r="U5" s="99"/>
      <c r="V5" s="99"/>
      <c r="W5" s="2"/>
      <c r="X5" s="2"/>
      <c r="Y5" s="2"/>
      <c r="Z5" s="2"/>
    </row>
    <row r="6" spans="1:26" ht="12.75" customHeight="1" x14ac:dyDescent="0.3">
      <c r="A6" s="133"/>
      <c r="B6" s="178" t="s">
        <v>8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33"/>
      <c r="U6" s="99"/>
      <c r="V6" s="99"/>
      <c r="W6" s="2"/>
      <c r="X6" s="2"/>
      <c r="Y6" s="2"/>
      <c r="Z6" s="2"/>
    </row>
    <row r="7" spans="1:26" ht="25.5" customHeight="1" x14ac:dyDescent="0.2">
      <c r="A7" s="100"/>
      <c r="B7" s="101"/>
      <c r="C7" s="100"/>
      <c r="D7" s="100"/>
      <c r="E7" s="100"/>
      <c r="F7" s="101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79"/>
      <c r="T7" s="180"/>
      <c r="U7" s="99"/>
      <c r="V7" s="99"/>
      <c r="W7" s="2"/>
      <c r="X7" s="2"/>
      <c r="Y7" s="2"/>
      <c r="Z7" s="2"/>
    </row>
    <row r="8" spans="1:26" ht="14.25" customHeight="1" x14ac:dyDescent="0.2">
      <c r="A8" s="181" t="s">
        <v>1</v>
      </c>
      <c r="B8" s="184" t="s">
        <v>14</v>
      </c>
      <c r="C8" s="184" t="s">
        <v>15</v>
      </c>
      <c r="D8" s="185" t="s">
        <v>16</v>
      </c>
      <c r="E8" s="184" t="s">
        <v>18</v>
      </c>
      <c r="F8" s="184" t="s">
        <v>19</v>
      </c>
      <c r="G8" s="185" t="s">
        <v>20</v>
      </c>
      <c r="H8" s="184" t="s">
        <v>21</v>
      </c>
      <c r="I8" s="184" t="s">
        <v>23</v>
      </c>
      <c r="J8" s="185" t="s">
        <v>24</v>
      </c>
      <c r="K8" s="186" t="s">
        <v>27</v>
      </c>
      <c r="L8" s="187"/>
      <c r="M8" s="187"/>
      <c r="N8" s="188"/>
      <c r="O8" s="186" t="s">
        <v>32</v>
      </c>
      <c r="P8" s="187"/>
      <c r="Q8" s="188"/>
      <c r="R8" s="186" t="s">
        <v>34</v>
      </c>
      <c r="S8" s="187"/>
      <c r="T8" s="188"/>
      <c r="U8" s="99"/>
      <c r="V8" s="99"/>
      <c r="W8" s="2"/>
      <c r="X8" s="2"/>
      <c r="Y8" s="2"/>
      <c r="Z8" s="2"/>
    </row>
    <row r="9" spans="1:26" ht="133.5" customHeight="1" x14ac:dyDescent="0.2">
      <c r="A9" s="182"/>
      <c r="B9" s="182"/>
      <c r="C9" s="182"/>
      <c r="D9" s="182"/>
      <c r="E9" s="182"/>
      <c r="F9" s="182"/>
      <c r="G9" s="182"/>
      <c r="H9" s="182"/>
      <c r="I9" s="182"/>
      <c r="J9" s="182"/>
      <c r="K9" s="186" t="s">
        <v>37</v>
      </c>
      <c r="L9" s="188"/>
      <c r="M9" s="186" t="s">
        <v>39</v>
      </c>
      <c r="N9" s="188"/>
      <c r="O9" s="185" t="s">
        <v>41</v>
      </c>
      <c r="P9" s="185" t="s">
        <v>43</v>
      </c>
      <c r="Q9" s="185" t="s">
        <v>44</v>
      </c>
      <c r="R9" s="185" t="s">
        <v>45</v>
      </c>
      <c r="S9" s="185" t="s">
        <v>46</v>
      </c>
      <c r="T9" s="185" t="s">
        <v>47</v>
      </c>
      <c r="U9" s="99"/>
      <c r="V9" s="99"/>
      <c r="W9" s="2"/>
      <c r="X9" s="2"/>
      <c r="Y9" s="2"/>
      <c r="Z9" s="2"/>
    </row>
    <row r="10" spans="1:26" ht="12.75" customHeight="1" x14ac:dyDescent="0.2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02" t="s">
        <v>49</v>
      </c>
      <c r="L10" s="102" t="s">
        <v>53</v>
      </c>
      <c r="M10" s="102" t="s">
        <v>55</v>
      </c>
      <c r="N10" s="102" t="s">
        <v>53</v>
      </c>
      <c r="O10" s="183"/>
      <c r="P10" s="183"/>
      <c r="Q10" s="183"/>
      <c r="R10" s="183"/>
      <c r="S10" s="183"/>
      <c r="T10" s="183"/>
      <c r="U10" s="99"/>
      <c r="V10" s="99"/>
      <c r="W10" s="2"/>
      <c r="X10" s="2"/>
      <c r="Y10" s="2"/>
      <c r="Z10" s="2"/>
    </row>
    <row r="11" spans="1:26" ht="50.25" customHeight="1" x14ac:dyDescent="0.2">
      <c r="A11" s="103">
        <v>1</v>
      </c>
      <c r="B11" s="104" t="s">
        <v>162</v>
      </c>
      <c r="C11" s="105" t="s">
        <v>163</v>
      </c>
      <c r="D11" s="106">
        <v>24197</v>
      </c>
      <c r="E11" s="105" t="s">
        <v>64</v>
      </c>
      <c r="F11" s="104" t="s">
        <v>164</v>
      </c>
      <c r="G11" s="104" t="s">
        <v>165</v>
      </c>
      <c r="H11" s="105"/>
      <c r="I11" s="105"/>
      <c r="J11" s="104" t="s">
        <v>348</v>
      </c>
      <c r="K11" s="105" t="s">
        <v>64</v>
      </c>
      <c r="L11" s="105"/>
      <c r="M11" s="105"/>
      <c r="N11" s="105"/>
      <c r="O11" s="106">
        <v>42474</v>
      </c>
      <c r="P11" s="105"/>
      <c r="Q11" s="105"/>
      <c r="R11" s="104" t="s">
        <v>166</v>
      </c>
      <c r="S11" s="104"/>
      <c r="T11" s="104"/>
      <c r="U11" s="99"/>
      <c r="V11" s="99"/>
      <c r="W11" s="2"/>
      <c r="X11" s="2"/>
      <c r="Y11" s="2"/>
      <c r="Z11" s="2"/>
    </row>
    <row r="12" spans="1:26" ht="36.75" customHeight="1" x14ac:dyDescent="0.2">
      <c r="A12" s="107">
        <v>2</v>
      </c>
      <c r="B12" s="104" t="s">
        <v>167</v>
      </c>
      <c r="C12" s="104" t="s">
        <v>168</v>
      </c>
      <c r="D12" s="108">
        <v>26445</v>
      </c>
      <c r="E12" s="104" t="s">
        <v>169</v>
      </c>
      <c r="F12" s="104" t="s">
        <v>170</v>
      </c>
      <c r="G12" s="104" t="s">
        <v>171</v>
      </c>
      <c r="H12" s="104" t="s">
        <v>171</v>
      </c>
      <c r="I12" s="104"/>
      <c r="J12" s="104" t="s">
        <v>349</v>
      </c>
      <c r="K12" s="104" t="s">
        <v>64</v>
      </c>
      <c r="L12" s="104" t="s">
        <v>172</v>
      </c>
      <c r="M12" s="104"/>
      <c r="N12" s="104"/>
      <c r="O12" s="108">
        <v>42838</v>
      </c>
      <c r="P12" s="108">
        <v>42474</v>
      </c>
      <c r="Q12" s="104"/>
      <c r="R12" s="104" t="s">
        <v>173</v>
      </c>
      <c r="S12" s="109" t="s">
        <v>174</v>
      </c>
      <c r="T12" s="104"/>
      <c r="U12" s="99"/>
      <c r="V12" s="99"/>
      <c r="W12" s="2"/>
      <c r="X12" s="2"/>
      <c r="Y12" s="2"/>
      <c r="Z12" s="2"/>
    </row>
    <row r="13" spans="1:26" ht="39" customHeight="1" x14ac:dyDescent="0.2">
      <c r="A13" s="107">
        <v>3</v>
      </c>
      <c r="B13" s="104" t="s">
        <v>175</v>
      </c>
      <c r="C13" s="104" t="s">
        <v>176</v>
      </c>
      <c r="D13" s="108">
        <v>27264</v>
      </c>
      <c r="E13" s="104" t="s">
        <v>64</v>
      </c>
      <c r="F13" s="104" t="s">
        <v>177</v>
      </c>
      <c r="G13" s="104" t="s">
        <v>178</v>
      </c>
      <c r="H13" s="104"/>
      <c r="I13" s="104"/>
      <c r="J13" s="104" t="s">
        <v>350</v>
      </c>
      <c r="K13" s="104"/>
      <c r="L13" s="104"/>
      <c r="M13" s="104"/>
      <c r="N13" s="104"/>
      <c r="O13" s="108">
        <v>42838</v>
      </c>
      <c r="P13" s="104"/>
      <c r="Q13" s="104"/>
      <c r="R13" s="104" t="s">
        <v>173</v>
      </c>
      <c r="S13" s="104"/>
      <c r="T13" s="104"/>
      <c r="U13" s="99"/>
      <c r="V13" s="99"/>
      <c r="W13" s="2"/>
      <c r="X13" s="2"/>
      <c r="Y13" s="2"/>
      <c r="Z13" s="2"/>
    </row>
    <row r="14" spans="1:26" ht="23.25" customHeight="1" x14ac:dyDescent="0.2">
      <c r="A14" s="110">
        <v>4</v>
      </c>
      <c r="B14" s="111" t="s">
        <v>179</v>
      </c>
      <c r="C14" s="111" t="s">
        <v>180</v>
      </c>
      <c r="D14" s="112">
        <v>21903</v>
      </c>
      <c r="E14" s="111" t="s">
        <v>64</v>
      </c>
      <c r="F14" s="111" t="s">
        <v>181</v>
      </c>
      <c r="G14" s="111" t="s">
        <v>178</v>
      </c>
      <c r="H14" s="111" t="s">
        <v>178</v>
      </c>
      <c r="I14" s="111"/>
      <c r="J14" s="111" t="s">
        <v>182</v>
      </c>
      <c r="K14" s="113" t="s">
        <v>183</v>
      </c>
      <c r="L14" s="111" t="s">
        <v>184</v>
      </c>
      <c r="M14" s="111"/>
      <c r="N14" s="111"/>
      <c r="O14" s="112">
        <v>42474</v>
      </c>
      <c r="P14" s="112">
        <v>42474</v>
      </c>
      <c r="Q14" s="111"/>
      <c r="R14" s="111" t="s">
        <v>185</v>
      </c>
      <c r="S14" s="113" t="s">
        <v>186</v>
      </c>
      <c r="T14" s="111"/>
      <c r="U14" s="99"/>
      <c r="V14" s="99"/>
      <c r="W14" s="2"/>
      <c r="X14" s="2"/>
      <c r="Y14" s="2"/>
      <c r="Z14" s="2"/>
    </row>
    <row r="15" spans="1:26" ht="48.75" customHeight="1" x14ac:dyDescent="0.2">
      <c r="A15" s="114">
        <v>5</v>
      </c>
      <c r="B15" s="115" t="s">
        <v>187</v>
      </c>
      <c r="C15" s="115" t="s">
        <v>188</v>
      </c>
      <c r="D15" s="116">
        <v>23412</v>
      </c>
      <c r="E15" s="115" t="s">
        <v>64</v>
      </c>
      <c r="F15" s="115" t="s">
        <v>189</v>
      </c>
      <c r="G15" s="115" t="s">
        <v>190</v>
      </c>
      <c r="H15" s="115"/>
      <c r="I15" s="115"/>
      <c r="J15" s="115" t="s">
        <v>351</v>
      </c>
      <c r="K15" s="115"/>
      <c r="L15" s="115"/>
      <c r="M15" s="117"/>
      <c r="N15" s="117"/>
      <c r="O15" s="118"/>
      <c r="P15" s="118"/>
      <c r="Q15" s="117"/>
      <c r="R15" s="119" t="s">
        <v>191</v>
      </c>
      <c r="S15" s="115"/>
      <c r="T15" s="115"/>
      <c r="U15" s="99"/>
      <c r="V15" s="99"/>
      <c r="W15" s="2"/>
      <c r="X15" s="2"/>
      <c r="Y15" s="2"/>
      <c r="Z15" s="2"/>
    </row>
    <row r="16" spans="1:26" ht="33" customHeight="1" x14ac:dyDescent="0.2">
      <c r="A16" s="114">
        <v>6</v>
      </c>
      <c r="B16" s="115" t="s">
        <v>192</v>
      </c>
      <c r="C16" s="115" t="s">
        <v>193</v>
      </c>
      <c r="D16" s="116">
        <v>26413</v>
      </c>
      <c r="E16" s="115" t="s">
        <v>64</v>
      </c>
      <c r="F16" s="111" t="s">
        <v>194</v>
      </c>
      <c r="G16" s="115" t="s">
        <v>195</v>
      </c>
      <c r="H16" s="115" t="s">
        <v>196</v>
      </c>
      <c r="I16" s="115"/>
      <c r="J16" s="115" t="s">
        <v>352</v>
      </c>
      <c r="K16" s="120" t="s">
        <v>197</v>
      </c>
      <c r="L16" s="115" t="s">
        <v>73</v>
      </c>
      <c r="M16" s="115"/>
      <c r="N16" s="115"/>
      <c r="O16" s="116"/>
      <c r="P16" s="116">
        <v>42810</v>
      </c>
      <c r="Q16" s="115"/>
      <c r="R16" s="115"/>
      <c r="S16" s="115" t="s">
        <v>198</v>
      </c>
      <c r="T16" s="115"/>
      <c r="U16" s="99"/>
      <c r="V16" s="99"/>
      <c r="W16" s="2"/>
      <c r="X16" s="2"/>
      <c r="Y16" s="2"/>
      <c r="Z16" s="2"/>
    </row>
    <row r="17" spans="1:26" ht="37.5" customHeight="1" x14ac:dyDescent="0.2">
      <c r="A17" s="114">
        <v>7</v>
      </c>
      <c r="B17" s="115" t="s">
        <v>199</v>
      </c>
      <c r="C17" s="115" t="s">
        <v>200</v>
      </c>
      <c r="D17" s="116">
        <v>14430</v>
      </c>
      <c r="E17" s="115" t="s">
        <v>64</v>
      </c>
      <c r="F17" s="121" t="s">
        <v>201</v>
      </c>
      <c r="G17" s="115" t="s">
        <v>202</v>
      </c>
      <c r="H17" s="115"/>
      <c r="I17" s="115"/>
      <c r="J17" s="115" t="s">
        <v>353</v>
      </c>
      <c r="K17" s="115"/>
      <c r="L17" s="115"/>
      <c r="M17" s="115"/>
      <c r="N17" s="115"/>
      <c r="O17" s="116"/>
      <c r="P17" s="116">
        <v>42083</v>
      </c>
      <c r="Q17" s="115"/>
      <c r="R17" s="115"/>
      <c r="S17" s="115" t="s">
        <v>203</v>
      </c>
      <c r="T17" s="115"/>
      <c r="U17" s="99"/>
      <c r="V17" s="99"/>
      <c r="W17" s="2"/>
      <c r="X17" s="2"/>
      <c r="Y17" s="2"/>
      <c r="Z17" s="2"/>
    </row>
    <row r="18" spans="1:26" ht="26.25" customHeight="1" x14ac:dyDescent="0.2">
      <c r="A18" s="114">
        <v>8</v>
      </c>
      <c r="B18" s="115" t="s">
        <v>204</v>
      </c>
      <c r="C18" s="115" t="s">
        <v>193</v>
      </c>
      <c r="D18" s="116">
        <v>25788</v>
      </c>
      <c r="E18" s="115" t="s">
        <v>64</v>
      </c>
      <c r="F18" s="115" t="s">
        <v>205</v>
      </c>
      <c r="G18" s="115" t="s">
        <v>206</v>
      </c>
      <c r="H18" s="115" t="s">
        <v>207</v>
      </c>
      <c r="I18" s="115"/>
      <c r="J18" s="115" t="s">
        <v>354</v>
      </c>
      <c r="K18" s="120" t="s">
        <v>208</v>
      </c>
      <c r="L18" s="115"/>
      <c r="M18" s="115"/>
      <c r="N18" s="117"/>
      <c r="O18" s="118"/>
      <c r="P18" s="118" t="s">
        <v>209</v>
      </c>
      <c r="Q18" s="117"/>
      <c r="R18" s="115"/>
      <c r="S18" s="115" t="s">
        <v>210</v>
      </c>
      <c r="T18" s="115"/>
      <c r="U18" s="99"/>
      <c r="V18" s="99"/>
      <c r="W18" s="2"/>
      <c r="X18" s="2"/>
      <c r="Y18" s="2"/>
      <c r="Z18" s="2"/>
    </row>
    <row r="19" spans="1:26" ht="35.25" customHeight="1" x14ac:dyDescent="0.2">
      <c r="A19" s="122">
        <v>9</v>
      </c>
      <c r="B19" s="119" t="s">
        <v>211</v>
      </c>
      <c r="C19" s="123" t="s">
        <v>193</v>
      </c>
      <c r="D19" s="123" t="s">
        <v>212</v>
      </c>
      <c r="E19" s="123" t="s">
        <v>64</v>
      </c>
      <c r="F19" s="111" t="s">
        <v>213</v>
      </c>
      <c r="G19" s="123" t="s">
        <v>214</v>
      </c>
      <c r="H19" s="123" t="s">
        <v>215</v>
      </c>
      <c r="I19" s="123"/>
      <c r="J19" s="123" t="s">
        <v>355</v>
      </c>
      <c r="K19" s="124" t="s">
        <v>169</v>
      </c>
      <c r="L19" s="123"/>
      <c r="M19" s="123"/>
      <c r="N19" s="123"/>
      <c r="O19" s="123"/>
      <c r="P19" s="125">
        <v>42090</v>
      </c>
      <c r="Q19" s="123"/>
      <c r="R19" s="123"/>
      <c r="S19" s="123" t="s">
        <v>216</v>
      </c>
      <c r="T19" s="123"/>
      <c r="U19" s="126"/>
      <c r="V19" s="126"/>
      <c r="W19" s="2"/>
      <c r="X19" s="2"/>
      <c r="Y19" s="2"/>
      <c r="Z19" s="2"/>
    </row>
    <row r="20" spans="1:26" ht="32.25" customHeight="1" x14ac:dyDescent="0.2">
      <c r="A20" s="127">
        <v>10</v>
      </c>
      <c r="B20" s="119" t="s">
        <v>217</v>
      </c>
      <c r="C20" s="119" t="s">
        <v>193</v>
      </c>
      <c r="D20" s="128">
        <v>30831</v>
      </c>
      <c r="E20" s="119" t="s">
        <v>64</v>
      </c>
      <c r="F20" s="119" t="s">
        <v>218</v>
      </c>
      <c r="G20" s="119" t="s">
        <v>219</v>
      </c>
      <c r="H20" s="119" t="s">
        <v>220</v>
      </c>
      <c r="I20" s="119"/>
      <c r="J20" s="119" t="s">
        <v>356</v>
      </c>
      <c r="K20" s="119" t="s">
        <v>221</v>
      </c>
      <c r="L20" s="119"/>
      <c r="M20" s="119"/>
      <c r="N20" s="119"/>
      <c r="O20" s="119"/>
      <c r="P20" s="119" t="s">
        <v>222</v>
      </c>
      <c r="Q20" s="119"/>
      <c r="R20" s="119"/>
      <c r="S20" s="119" t="s">
        <v>223</v>
      </c>
      <c r="T20" s="119"/>
      <c r="U20" s="99"/>
      <c r="V20" s="99"/>
      <c r="W20" s="2"/>
      <c r="X20" s="2"/>
      <c r="Y20" s="2"/>
      <c r="Z20" s="2"/>
    </row>
    <row r="21" spans="1:26" ht="30" customHeight="1" x14ac:dyDescent="0.2">
      <c r="A21" s="127">
        <v>11</v>
      </c>
      <c r="B21" s="119" t="s">
        <v>224</v>
      </c>
      <c r="C21" s="119" t="s">
        <v>193</v>
      </c>
      <c r="D21" s="119" t="s">
        <v>225</v>
      </c>
      <c r="E21" s="119" t="s">
        <v>64</v>
      </c>
      <c r="F21" s="119" t="s">
        <v>226</v>
      </c>
      <c r="G21" s="119" t="s">
        <v>227</v>
      </c>
      <c r="H21" s="119" t="s">
        <v>228</v>
      </c>
      <c r="I21" s="119"/>
      <c r="J21" s="119" t="s">
        <v>357</v>
      </c>
      <c r="K21" s="119" t="s">
        <v>208</v>
      </c>
      <c r="L21" s="119"/>
      <c r="M21" s="119"/>
      <c r="N21" s="119"/>
      <c r="O21" s="128">
        <v>42810</v>
      </c>
      <c r="P21" s="119"/>
      <c r="Q21" s="119"/>
      <c r="R21" s="119"/>
      <c r="S21" s="119"/>
      <c r="T21" s="119"/>
      <c r="U21" s="99"/>
      <c r="V21" s="99"/>
      <c r="W21" s="2"/>
      <c r="X21" s="2"/>
      <c r="Y21" s="2"/>
      <c r="Z21" s="2"/>
    </row>
    <row r="22" spans="1:26" ht="36" customHeight="1" x14ac:dyDescent="0.2">
      <c r="A22" s="127">
        <v>12</v>
      </c>
      <c r="B22" s="119" t="s">
        <v>229</v>
      </c>
      <c r="C22" s="119" t="s">
        <v>193</v>
      </c>
      <c r="D22" s="119" t="s">
        <v>230</v>
      </c>
      <c r="E22" s="119" t="s">
        <v>64</v>
      </c>
      <c r="F22" s="119" t="s">
        <v>231</v>
      </c>
      <c r="G22" s="119" t="s">
        <v>232</v>
      </c>
      <c r="H22" s="119" t="s">
        <v>233</v>
      </c>
      <c r="I22" s="119"/>
      <c r="J22" s="119" t="s">
        <v>358</v>
      </c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99"/>
      <c r="V22" s="99"/>
      <c r="W22" s="2"/>
      <c r="X22" s="2"/>
      <c r="Y22" s="2"/>
      <c r="Z22" s="2"/>
    </row>
    <row r="23" spans="1:26" ht="36" customHeight="1" x14ac:dyDescent="0.2">
      <c r="A23" s="127">
        <v>13</v>
      </c>
      <c r="B23" s="119" t="s">
        <v>234</v>
      </c>
      <c r="C23" s="119" t="s">
        <v>193</v>
      </c>
      <c r="D23" s="128">
        <v>18502</v>
      </c>
      <c r="E23" s="119" t="s">
        <v>64</v>
      </c>
      <c r="F23" s="119" t="s">
        <v>235</v>
      </c>
      <c r="G23" s="119" t="s">
        <v>236</v>
      </c>
      <c r="H23" s="119" t="s">
        <v>207</v>
      </c>
      <c r="I23" s="119"/>
      <c r="J23" s="119" t="s">
        <v>359</v>
      </c>
      <c r="K23" s="119" t="s">
        <v>237</v>
      </c>
      <c r="L23" s="119" t="s">
        <v>73</v>
      </c>
      <c r="M23" s="119"/>
      <c r="N23" s="119"/>
      <c r="O23" s="119"/>
      <c r="P23" s="128">
        <v>41380</v>
      </c>
      <c r="Q23" s="119"/>
      <c r="R23" s="119"/>
      <c r="S23" s="119" t="s">
        <v>238</v>
      </c>
      <c r="T23" s="119"/>
      <c r="U23" s="99"/>
      <c r="V23" s="99"/>
      <c r="W23" s="2"/>
      <c r="X23" s="2"/>
      <c r="Y23" s="2"/>
      <c r="Z23" s="2"/>
    </row>
    <row r="24" spans="1:26" ht="29.25" customHeight="1" x14ac:dyDescent="0.2">
      <c r="A24" s="127">
        <v>14</v>
      </c>
      <c r="B24" s="119" t="s">
        <v>239</v>
      </c>
      <c r="C24" s="119" t="s">
        <v>193</v>
      </c>
      <c r="D24" s="128">
        <v>27061</v>
      </c>
      <c r="E24" s="119" t="s">
        <v>64</v>
      </c>
      <c r="F24" s="119" t="s">
        <v>240</v>
      </c>
      <c r="G24" s="119" t="s">
        <v>241</v>
      </c>
      <c r="H24" s="119" t="s">
        <v>242</v>
      </c>
      <c r="I24" s="119"/>
      <c r="J24" s="119" t="s">
        <v>360</v>
      </c>
      <c r="K24" s="119" t="s">
        <v>237</v>
      </c>
      <c r="L24" s="119"/>
      <c r="M24" s="119"/>
      <c r="N24" s="119"/>
      <c r="O24" s="119"/>
      <c r="P24" s="128">
        <v>40647</v>
      </c>
      <c r="Q24" s="119"/>
      <c r="R24" s="119"/>
      <c r="S24" s="119" t="s">
        <v>243</v>
      </c>
      <c r="T24" s="119"/>
      <c r="U24" s="99"/>
      <c r="V24" s="99"/>
      <c r="W24" s="2"/>
      <c r="X24" s="2"/>
      <c r="Y24" s="2"/>
      <c r="Z24" s="2"/>
    </row>
    <row r="25" spans="1:26" ht="64.5" customHeight="1" x14ac:dyDescent="0.2">
      <c r="A25" s="127">
        <v>15</v>
      </c>
      <c r="B25" s="119" t="s">
        <v>244</v>
      </c>
      <c r="C25" s="119" t="s">
        <v>245</v>
      </c>
      <c r="D25" s="128">
        <v>24185</v>
      </c>
      <c r="E25" s="119" t="s">
        <v>64</v>
      </c>
      <c r="F25" s="119" t="s">
        <v>246</v>
      </c>
      <c r="G25" s="119" t="s">
        <v>247</v>
      </c>
      <c r="H25" s="119"/>
      <c r="I25" s="119"/>
      <c r="J25" s="119" t="s">
        <v>361</v>
      </c>
      <c r="K25" s="119" t="s">
        <v>248</v>
      </c>
      <c r="L25" s="119"/>
      <c r="M25" s="119"/>
      <c r="N25" s="119"/>
      <c r="O25" s="119"/>
      <c r="P25" s="128">
        <v>42460</v>
      </c>
      <c r="Q25" s="119"/>
      <c r="R25" s="119"/>
      <c r="S25" s="119" t="s">
        <v>249</v>
      </c>
      <c r="T25" s="119"/>
      <c r="U25" s="99"/>
      <c r="V25" s="99"/>
      <c r="W25" s="2"/>
      <c r="X25" s="2"/>
      <c r="Y25" s="2"/>
      <c r="Z25" s="2"/>
    </row>
    <row r="26" spans="1:26" ht="67.5" x14ac:dyDescent="0.2">
      <c r="A26" s="127">
        <v>16</v>
      </c>
      <c r="B26" s="119" t="s">
        <v>250</v>
      </c>
      <c r="C26" s="119" t="s">
        <v>251</v>
      </c>
      <c r="D26" s="128">
        <v>34067</v>
      </c>
      <c r="E26" s="119" t="s">
        <v>64</v>
      </c>
      <c r="F26" s="119" t="s">
        <v>252</v>
      </c>
      <c r="G26" s="119" t="s">
        <v>253</v>
      </c>
      <c r="H26" s="119"/>
      <c r="I26" s="119"/>
      <c r="J26" s="119" t="s">
        <v>362</v>
      </c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99"/>
      <c r="V26" s="99"/>
      <c r="W26" s="2"/>
      <c r="X26" s="2"/>
      <c r="Y26" s="2"/>
      <c r="Z26" s="2"/>
    </row>
    <row r="27" spans="1:26" ht="45" x14ac:dyDescent="0.2">
      <c r="A27" s="129">
        <v>17</v>
      </c>
      <c r="B27" s="119" t="s">
        <v>254</v>
      </c>
      <c r="C27" s="119" t="s">
        <v>255</v>
      </c>
      <c r="D27" s="128">
        <v>18007</v>
      </c>
      <c r="E27" s="119" t="s">
        <v>64</v>
      </c>
      <c r="F27" s="119" t="s">
        <v>256</v>
      </c>
      <c r="G27" s="119" t="s">
        <v>257</v>
      </c>
      <c r="H27" s="119"/>
      <c r="I27" s="119"/>
      <c r="J27" s="119" t="s">
        <v>363</v>
      </c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99"/>
      <c r="V27" s="99"/>
      <c r="W27" s="23"/>
      <c r="X27" s="23"/>
      <c r="Y27" s="23"/>
      <c r="Z27" s="23"/>
    </row>
    <row r="28" spans="1:26" ht="101.25" x14ac:dyDescent="0.2">
      <c r="A28" s="119">
        <v>18</v>
      </c>
      <c r="B28" s="119" t="s">
        <v>258</v>
      </c>
      <c r="C28" s="119" t="s">
        <v>259</v>
      </c>
      <c r="D28" s="128">
        <v>25480</v>
      </c>
      <c r="E28" s="119" t="s">
        <v>260</v>
      </c>
      <c r="F28" s="119" t="s">
        <v>261</v>
      </c>
      <c r="G28" s="119" t="s">
        <v>262</v>
      </c>
      <c r="H28" s="119"/>
      <c r="I28" s="119" t="s">
        <v>263</v>
      </c>
      <c r="J28" s="119" t="s">
        <v>364</v>
      </c>
      <c r="K28" s="119"/>
      <c r="L28" s="119"/>
      <c r="M28" s="119">
        <v>2</v>
      </c>
      <c r="N28" s="119"/>
      <c r="O28" s="119"/>
      <c r="P28" s="119"/>
      <c r="Q28" s="119"/>
      <c r="R28" s="119"/>
      <c r="S28" s="119"/>
      <c r="T28" s="119"/>
      <c r="U28" s="99"/>
      <c r="V28" s="99"/>
      <c r="W28" s="23"/>
      <c r="X28" s="23"/>
      <c r="Y28" s="23"/>
      <c r="Z28" s="23"/>
    </row>
    <row r="29" spans="1:26" ht="45" x14ac:dyDescent="0.2">
      <c r="A29" s="119">
        <v>19</v>
      </c>
      <c r="B29" s="119" t="s">
        <v>264</v>
      </c>
      <c r="C29" s="119" t="s">
        <v>259</v>
      </c>
      <c r="D29" s="128">
        <v>33501</v>
      </c>
      <c r="E29" s="119" t="s">
        <v>64</v>
      </c>
      <c r="F29" s="119" t="s">
        <v>265</v>
      </c>
      <c r="G29" s="119" t="s">
        <v>266</v>
      </c>
      <c r="H29" s="119" t="s">
        <v>331</v>
      </c>
      <c r="I29" s="119" t="s">
        <v>267</v>
      </c>
      <c r="J29" s="119" t="s">
        <v>365</v>
      </c>
      <c r="K29" s="119" t="s">
        <v>387</v>
      </c>
      <c r="L29" s="119"/>
      <c r="M29" s="119"/>
      <c r="N29" s="119"/>
      <c r="O29" s="119"/>
      <c r="P29" s="119"/>
      <c r="Q29" s="119"/>
      <c r="R29" s="119"/>
      <c r="S29" s="119"/>
      <c r="T29" s="119"/>
      <c r="U29" s="99"/>
      <c r="V29" s="99"/>
      <c r="W29" s="23"/>
      <c r="X29" s="23"/>
      <c r="Y29" s="23"/>
      <c r="Z29" s="23"/>
    </row>
    <row r="30" spans="1:26" ht="45" x14ac:dyDescent="0.2">
      <c r="A30" s="119">
        <v>20</v>
      </c>
      <c r="B30" s="119" t="s">
        <v>268</v>
      </c>
      <c r="C30" s="119" t="s">
        <v>259</v>
      </c>
      <c r="D30" s="128">
        <v>33135</v>
      </c>
      <c r="E30" s="119" t="s">
        <v>64</v>
      </c>
      <c r="F30" s="119" t="s">
        <v>269</v>
      </c>
      <c r="G30" s="119" t="s">
        <v>270</v>
      </c>
      <c r="H30" s="119"/>
      <c r="I30" s="119" t="s">
        <v>271</v>
      </c>
      <c r="J30" s="119" t="s">
        <v>366</v>
      </c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99"/>
      <c r="V30" s="99"/>
      <c r="W30" s="23"/>
      <c r="X30" s="23"/>
      <c r="Y30" s="23"/>
      <c r="Z30" s="23"/>
    </row>
    <row r="31" spans="1:26" ht="56.25" x14ac:dyDescent="0.2">
      <c r="A31" s="119">
        <v>21</v>
      </c>
      <c r="B31" s="119" t="s">
        <v>272</v>
      </c>
      <c r="C31" s="119" t="s">
        <v>273</v>
      </c>
      <c r="D31" s="128">
        <v>31181</v>
      </c>
      <c r="E31" s="119" t="s">
        <v>64</v>
      </c>
      <c r="F31" s="119" t="s">
        <v>274</v>
      </c>
      <c r="G31" s="119" t="s">
        <v>275</v>
      </c>
      <c r="H31" s="119"/>
      <c r="I31" s="119"/>
      <c r="J31" s="119" t="s">
        <v>367</v>
      </c>
      <c r="K31" s="119"/>
      <c r="L31" s="119"/>
      <c r="M31" s="119"/>
      <c r="N31" s="119"/>
      <c r="O31" s="119"/>
      <c r="P31" s="130"/>
      <c r="Q31" s="130"/>
      <c r="R31" s="130"/>
      <c r="S31" s="130"/>
      <c r="T31" s="130"/>
      <c r="U31" s="99"/>
      <c r="V31" s="99"/>
      <c r="W31" s="23"/>
      <c r="X31" s="23"/>
      <c r="Y31" s="23"/>
      <c r="Z31" s="23"/>
    </row>
    <row r="32" spans="1:26" ht="56.25" x14ac:dyDescent="0.2">
      <c r="A32" s="119">
        <v>22</v>
      </c>
      <c r="B32" s="119" t="s">
        <v>276</v>
      </c>
      <c r="C32" s="119" t="s">
        <v>259</v>
      </c>
      <c r="D32" s="128">
        <v>33911</v>
      </c>
      <c r="E32" s="119" t="s">
        <v>64</v>
      </c>
      <c r="F32" s="119" t="s">
        <v>277</v>
      </c>
      <c r="G32" s="119" t="s">
        <v>278</v>
      </c>
      <c r="H32" s="119"/>
      <c r="I32" s="119" t="s">
        <v>271</v>
      </c>
      <c r="J32" s="119" t="s">
        <v>368</v>
      </c>
      <c r="K32" s="130" t="s">
        <v>386</v>
      </c>
      <c r="L32" s="130"/>
      <c r="M32" s="130"/>
      <c r="N32" s="130"/>
      <c r="O32" s="130"/>
      <c r="P32" s="130"/>
      <c r="Q32" s="130"/>
      <c r="R32" s="130"/>
      <c r="S32" s="130"/>
      <c r="T32" s="130"/>
      <c r="U32" s="99"/>
      <c r="V32" s="99"/>
      <c r="W32" s="23"/>
      <c r="X32" s="23"/>
      <c r="Y32" s="23"/>
      <c r="Z32" s="23"/>
    </row>
    <row r="33" spans="1:26" ht="22.5" x14ac:dyDescent="0.2">
      <c r="A33" s="119">
        <v>23</v>
      </c>
      <c r="B33" s="119" t="s">
        <v>279</v>
      </c>
      <c r="C33" s="119" t="s">
        <v>280</v>
      </c>
      <c r="D33" s="128">
        <v>35783</v>
      </c>
      <c r="E33" s="119" t="s">
        <v>281</v>
      </c>
      <c r="F33" s="119"/>
      <c r="G33" s="119"/>
      <c r="H33" s="119"/>
      <c r="I33" s="119"/>
      <c r="J33" s="119" t="s">
        <v>369</v>
      </c>
      <c r="K33" s="119"/>
      <c r="L33" s="119"/>
      <c r="M33" s="119"/>
      <c r="N33" s="119"/>
      <c r="O33" s="119"/>
      <c r="P33" s="119"/>
      <c r="Q33" s="119"/>
      <c r="R33" s="119"/>
      <c r="S33" s="119"/>
      <c r="T33" s="130"/>
      <c r="U33" s="99"/>
      <c r="V33" s="99"/>
      <c r="W33" s="23"/>
      <c r="X33" s="23"/>
      <c r="Y33" s="23"/>
      <c r="Z33" s="23"/>
    </row>
    <row r="34" spans="1:26" ht="67.5" x14ac:dyDescent="0.2">
      <c r="A34" s="119">
        <v>24</v>
      </c>
      <c r="B34" s="119" t="s">
        <v>282</v>
      </c>
      <c r="C34" s="119" t="s">
        <v>259</v>
      </c>
      <c r="D34" s="128">
        <v>42934</v>
      </c>
      <c r="E34" s="119" t="s">
        <v>64</v>
      </c>
      <c r="F34" s="119" t="s">
        <v>283</v>
      </c>
      <c r="G34" s="119" t="s">
        <v>284</v>
      </c>
      <c r="H34" s="119" t="s">
        <v>331</v>
      </c>
      <c r="I34" s="119" t="s">
        <v>263</v>
      </c>
      <c r="J34" s="119" t="s">
        <v>370</v>
      </c>
      <c r="K34" s="130" t="s">
        <v>387</v>
      </c>
      <c r="L34" s="130"/>
      <c r="M34" s="130"/>
      <c r="N34" s="130"/>
      <c r="O34" s="130"/>
      <c r="P34" s="130"/>
      <c r="Q34" s="130"/>
      <c r="R34" s="130"/>
      <c r="S34" s="130"/>
      <c r="T34" s="119" t="s">
        <v>285</v>
      </c>
      <c r="U34" s="126"/>
      <c r="V34" s="126"/>
      <c r="W34" s="23"/>
      <c r="X34" s="23"/>
      <c r="Y34" s="23"/>
      <c r="Z34" s="23"/>
    </row>
    <row r="35" spans="1:26" ht="67.5" x14ac:dyDescent="0.2">
      <c r="A35" s="119">
        <v>25</v>
      </c>
      <c r="B35" s="119" t="s">
        <v>286</v>
      </c>
      <c r="C35" s="119" t="s">
        <v>259</v>
      </c>
      <c r="D35" s="128">
        <v>17987</v>
      </c>
      <c r="E35" s="119" t="s">
        <v>64</v>
      </c>
      <c r="F35" s="119" t="s">
        <v>287</v>
      </c>
      <c r="G35" s="119" t="s">
        <v>288</v>
      </c>
      <c r="H35" s="119"/>
      <c r="I35" s="119" t="s">
        <v>289</v>
      </c>
      <c r="J35" s="119" t="s">
        <v>371</v>
      </c>
      <c r="K35" s="119"/>
      <c r="L35" s="119"/>
      <c r="M35" s="119">
        <v>5</v>
      </c>
      <c r="N35" s="119" t="s">
        <v>290</v>
      </c>
      <c r="O35" s="119"/>
      <c r="P35" s="119"/>
      <c r="Q35" s="128">
        <v>42090</v>
      </c>
      <c r="R35" s="130"/>
      <c r="S35" s="130"/>
      <c r="T35" s="119" t="s">
        <v>291</v>
      </c>
      <c r="U35" s="126"/>
      <c r="V35" s="126"/>
      <c r="W35" s="23"/>
      <c r="X35" s="23"/>
      <c r="Y35" s="23"/>
      <c r="Z35" s="23"/>
    </row>
    <row r="36" spans="1:26" ht="45" x14ac:dyDescent="0.2">
      <c r="A36" s="119">
        <v>26</v>
      </c>
      <c r="B36" s="119" t="s">
        <v>292</v>
      </c>
      <c r="C36" s="119" t="s">
        <v>259</v>
      </c>
      <c r="D36" s="128">
        <v>33131</v>
      </c>
      <c r="E36" s="119" t="s">
        <v>260</v>
      </c>
      <c r="F36" s="119" t="s">
        <v>293</v>
      </c>
      <c r="G36" s="119" t="s">
        <v>294</v>
      </c>
      <c r="H36" s="119"/>
      <c r="I36" s="119"/>
      <c r="J36" s="119" t="s">
        <v>372</v>
      </c>
      <c r="K36" s="119"/>
      <c r="L36" s="119"/>
      <c r="M36" s="119"/>
      <c r="N36" s="119"/>
      <c r="O36" s="119"/>
      <c r="P36" s="119"/>
      <c r="Q36" s="119"/>
      <c r="R36" s="130"/>
      <c r="S36" s="130"/>
      <c r="T36" s="119"/>
      <c r="U36" s="126"/>
      <c r="V36" s="126"/>
      <c r="W36" s="23"/>
      <c r="X36" s="23"/>
      <c r="Y36" s="23"/>
      <c r="Z36" s="23"/>
    </row>
    <row r="37" spans="1:26" ht="67.5" x14ac:dyDescent="0.2">
      <c r="A37" s="119">
        <v>27</v>
      </c>
      <c r="B37" s="119" t="s">
        <v>295</v>
      </c>
      <c r="C37" s="119" t="s">
        <v>273</v>
      </c>
      <c r="D37" s="128">
        <v>27549</v>
      </c>
      <c r="E37" s="119" t="s">
        <v>64</v>
      </c>
      <c r="F37" s="119" t="s">
        <v>296</v>
      </c>
      <c r="G37" s="119" t="s">
        <v>275</v>
      </c>
      <c r="H37" s="119" t="s">
        <v>331</v>
      </c>
      <c r="I37" s="119"/>
      <c r="J37" s="119" t="s">
        <v>373</v>
      </c>
      <c r="K37" s="119" t="s">
        <v>387</v>
      </c>
      <c r="L37" s="119"/>
      <c r="M37" s="119"/>
      <c r="N37" s="119"/>
      <c r="O37" s="119"/>
      <c r="P37" s="119"/>
      <c r="Q37" s="119"/>
      <c r="R37" s="119"/>
      <c r="S37" s="119"/>
      <c r="T37" s="119"/>
      <c r="U37" s="126"/>
      <c r="V37" s="126"/>
      <c r="W37" s="23"/>
      <c r="X37" s="23"/>
      <c r="Y37" s="23"/>
      <c r="Z37" s="23"/>
    </row>
    <row r="38" spans="1:26" ht="33.75" x14ac:dyDescent="0.2">
      <c r="A38" s="119">
        <v>28</v>
      </c>
      <c r="B38" s="119" t="s">
        <v>297</v>
      </c>
      <c r="C38" s="119" t="s">
        <v>347</v>
      </c>
      <c r="D38" s="128">
        <v>19985</v>
      </c>
      <c r="E38" s="119" t="s">
        <v>298</v>
      </c>
      <c r="F38" s="119" t="s">
        <v>299</v>
      </c>
      <c r="G38" s="119" t="s">
        <v>300</v>
      </c>
      <c r="H38" s="119"/>
      <c r="I38" s="119"/>
      <c r="J38" s="119" t="s">
        <v>374</v>
      </c>
      <c r="K38" s="119"/>
      <c r="L38" s="119"/>
      <c r="M38" s="119"/>
      <c r="N38" s="119"/>
      <c r="O38" s="130"/>
      <c r="P38" s="131"/>
      <c r="Q38" s="119"/>
      <c r="R38" s="119"/>
      <c r="S38" s="119"/>
      <c r="T38" s="119"/>
      <c r="U38" s="126"/>
      <c r="V38" s="126"/>
      <c r="W38" s="23"/>
      <c r="X38" s="23"/>
      <c r="Y38" s="23"/>
      <c r="Z38" s="23"/>
    </row>
    <row r="39" spans="1:26" ht="56.25" x14ac:dyDescent="0.2">
      <c r="A39" s="119">
        <v>29</v>
      </c>
      <c r="B39" s="119" t="s">
        <v>301</v>
      </c>
      <c r="C39" s="119" t="s">
        <v>259</v>
      </c>
      <c r="D39" s="128">
        <v>19640</v>
      </c>
      <c r="E39" s="119" t="s">
        <v>64</v>
      </c>
      <c r="F39" s="119" t="s">
        <v>302</v>
      </c>
      <c r="G39" s="119" t="s">
        <v>303</v>
      </c>
      <c r="H39" s="119" t="s">
        <v>304</v>
      </c>
      <c r="I39" s="119" t="s">
        <v>305</v>
      </c>
      <c r="J39" s="119" t="s">
        <v>375</v>
      </c>
      <c r="K39" s="119" t="s">
        <v>387</v>
      </c>
      <c r="L39" s="119"/>
      <c r="M39" s="119"/>
      <c r="N39" s="119"/>
      <c r="O39" s="119"/>
      <c r="P39" s="119"/>
      <c r="Q39" s="128">
        <v>42453</v>
      </c>
      <c r="R39" s="119"/>
      <c r="S39" s="119" t="s">
        <v>306</v>
      </c>
      <c r="T39" s="119" t="s">
        <v>307</v>
      </c>
      <c r="U39" s="126"/>
      <c r="V39" s="126"/>
      <c r="W39" s="23"/>
      <c r="X39" s="23"/>
      <c r="Y39" s="23"/>
      <c r="Z39" s="23"/>
    </row>
    <row r="40" spans="1:26" ht="56.25" x14ac:dyDescent="0.2">
      <c r="A40" s="119">
        <v>30</v>
      </c>
      <c r="B40" s="119" t="s">
        <v>308</v>
      </c>
      <c r="C40" s="119" t="s">
        <v>259</v>
      </c>
      <c r="D40" s="128">
        <v>30743</v>
      </c>
      <c r="E40" s="119" t="s">
        <v>64</v>
      </c>
      <c r="F40" s="119" t="s">
        <v>309</v>
      </c>
      <c r="G40" s="119" t="s">
        <v>310</v>
      </c>
      <c r="H40" s="119"/>
      <c r="I40" s="119" t="s">
        <v>271</v>
      </c>
      <c r="J40" s="119" t="s">
        <v>376</v>
      </c>
      <c r="K40" s="119"/>
      <c r="L40" s="119"/>
      <c r="M40" s="119"/>
      <c r="N40" s="119"/>
      <c r="O40" s="119"/>
      <c r="P40" s="119"/>
      <c r="Q40" s="128">
        <v>41718</v>
      </c>
      <c r="R40" s="119"/>
      <c r="S40" s="119"/>
      <c r="T40" s="119" t="s">
        <v>311</v>
      </c>
      <c r="U40" s="126"/>
      <c r="V40" s="126"/>
      <c r="W40" s="23"/>
      <c r="X40" s="23"/>
      <c r="Y40" s="23"/>
      <c r="Z40" s="23"/>
    </row>
    <row r="41" spans="1:26" ht="67.5" x14ac:dyDescent="0.2">
      <c r="A41" s="119">
        <v>31</v>
      </c>
      <c r="B41" s="119" t="s">
        <v>312</v>
      </c>
      <c r="C41" s="119" t="s">
        <v>259</v>
      </c>
      <c r="D41" s="128">
        <v>34060</v>
      </c>
      <c r="E41" s="119" t="s">
        <v>64</v>
      </c>
      <c r="F41" s="119" t="s">
        <v>313</v>
      </c>
      <c r="G41" s="119" t="s">
        <v>314</v>
      </c>
      <c r="H41" s="119" t="s">
        <v>331</v>
      </c>
      <c r="I41" s="119" t="s">
        <v>271</v>
      </c>
      <c r="J41" s="119" t="s">
        <v>377</v>
      </c>
      <c r="K41" s="119" t="s">
        <v>387</v>
      </c>
      <c r="L41" s="119"/>
      <c r="M41" s="119"/>
      <c r="N41" s="119"/>
      <c r="O41" s="119"/>
      <c r="P41" s="119"/>
      <c r="Q41" s="128"/>
      <c r="R41" s="119"/>
      <c r="S41" s="119"/>
      <c r="T41" s="119"/>
      <c r="U41" s="126"/>
      <c r="V41" s="126"/>
      <c r="W41" s="23"/>
      <c r="X41" s="23"/>
      <c r="Y41" s="23"/>
      <c r="Z41" s="23"/>
    </row>
    <row r="42" spans="1:26" ht="67.5" x14ac:dyDescent="0.2">
      <c r="A42" s="119">
        <v>32</v>
      </c>
      <c r="B42" s="119" t="s">
        <v>315</v>
      </c>
      <c r="C42" s="119" t="s">
        <v>259</v>
      </c>
      <c r="D42" s="128">
        <v>26129</v>
      </c>
      <c r="E42" s="119" t="s">
        <v>64</v>
      </c>
      <c r="F42" s="119" t="s">
        <v>316</v>
      </c>
      <c r="G42" s="119" t="s">
        <v>317</v>
      </c>
      <c r="H42" s="119" t="s">
        <v>331</v>
      </c>
      <c r="I42" s="119" t="s">
        <v>318</v>
      </c>
      <c r="J42" s="119" t="s">
        <v>378</v>
      </c>
      <c r="K42" s="119" t="s">
        <v>385</v>
      </c>
      <c r="L42" s="119"/>
      <c r="M42" s="119">
        <v>5</v>
      </c>
      <c r="N42" s="119" t="s">
        <v>290</v>
      </c>
      <c r="O42" s="119"/>
      <c r="P42" s="119"/>
      <c r="Q42" s="128"/>
      <c r="R42" s="119"/>
      <c r="S42" s="119"/>
      <c r="T42" s="119" t="s">
        <v>319</v>
      </c>
      <c r="U42" s="126"/>
      <c r="V42" s="126"/>
      <c r="W42" s="23"/>
      <c r="X42" s="23"/>
      <c r="Y42" s="23"/>
      <c r="Z42" s="23"/>
    </row>
    <row r="43" spans="1:26" ht="56.25" x14ac:dyDescent="0.2">
      <c r="A43" s="130">
        <v>33</v>
      </c>
      <c r="B43" s="119" t="s">
        <v>320</v>
      </c>
      <c r="C43" s="119" t="s">
        <v>259</v>
      </c>
      <c r="D43" s="128">
        <v>33133</v>
      </c>
      <c r="E43" s="119" t="s">
        <v>260</v>
      </c>
      <c r="F43" s="119" t="s">
        <v>321</v>
      </c>
      <c r="G43" s="119" t="s">
        <v>322</v>
      </c>
      <c r="H43" s="119"/>
      <c r="I43" s="119" t="s">
        <v>289</v>
      </c>
      <c r="J43" s="119" t="s">
        <v>379</v>
      </c>
      <c r="K43" s="119"/>
      <c r="L43" s="119"/>
      <c r="M43" s="119">
        <v>4</v>
      </c>
      <c r="N43" s="119"/>
      <c r="O43" s="119"/>
      <c r="P43" s="119"/>
      <c r="Q43" s="128">
        <v>42083</v>
      </c>
      <c r="R43" s="119"/>
      <c r="S43" s="119"/>
      <c r="T43" s="119" t="s">
        <v>323</v>
      </c>
      <c r="U43" s="132" t="s">
        <v>324</v>
      </c>
      <c r="V43" s="126"/>
      <c r="W43" s="23"/>
      <c r="X43" s="23"/>
      <c r="Y43" s="23"/>
      <c r="Z43" s="23"/>
    </row>
    <row r="44" spans="1:26" ht="45" x14ac:dyDescent="0.2">
      <c r="A44" s="130">
        <v>34</v>
      </c>
      <c r="B44" s="119" t="s">
        <v>325</v>
      </c>
      <c r="C44" s="119" t="s">
        <v>259</v>
      </c>
      <c r="D44" s="128">
        <v>32987</v>
      </c>
      <c r="E44" s="119" t="s">
        <v>64</v>
      </c>
      <c r="F44" s="119" t="s">
        <v>326</v>
      </c>
      <c r="G44" s="119" t="s">
        <v>327</v>
      </c>
      <c r="H44" s="119"/>
      <c r="I44" s="119" t="s">
        <v>271</v>
      </c>
      <c r="J44" s="119" t="s">
        <v>380</v>
      </c>
      <c r="K44" s="119"/>
      <c r="L44" s="119"/>
      <c r="M44" s="119">
        <v>4</v>
      </c>
      <c r="N44" s="119"/>
      <c r="O44" s="119"/>
      <c r="P44" s="119"/>
      <c r="Q44" s="119"/>
      <c r="R44" s="119"/>
      <c r="S44" s="130"/>
      <c r="T44" s="130"/>
      <c r="U44" s="126"/>
      <c r="V44" s="126"/>
      <c r="W44" s="23"/>
      <c r="X44" s="23"/>
      <c r="Y44" s="23"/>
      <c r="Z44" s="23"/>
    </row>
    <row r="45" spans="1:26" ht="56.25" x14ac:dyDescent="0.2">
      <c r="A45" s="119">
        <v>35</v>
      </c>
      <c r="B45" s="119" t="s">
        <v>328</v>
      </c>
      <c r="C45" s="119" t="s">
        <v>259</v>
      </c>
      <c r="D45" s="128">
        <v>19623</v>
      </c>
      <c r="E45" s="119" t="s">
        <v>64</v>
      </c>
      <c r="F45" s="119" t="s">
        <v>329</v>
      </c>
      <c r="G45" s="119" t="s">
        <v>330</v>
      </c>
      <c r="H45" s="119" t="s">
        <v>331</v>
      </c>
      <c r="I45" s="119" t="s">
        <v>263</v>
      </c>
      <c r="J45" s="119" t="s">
        <v>381</v>
      </c>
      <c r="K45" s="119" t="s">
        <v>208</v>
      </c>
      <c r="L45" s="119"/>
      <c r="M45" s="119"/>
      <c r="N45" s="119"/>
      <c r="O45" s="119"/>
      <c r="P45" s="128">
        <v>41354</v>
      </c>
      <c r="Q45" s="128">
        <v>40990</v>
      </c>
      <c r="R45" s="119"/>
      <c r="S45" s="119" t="s">
        <v>332</v>
      </c>
      <c r="T45" s="119" t="s">
        <v>333</v>
      </c>
      <c r="U45" s="99"/>
      <c r="V45" s="99"/>
      <c r="W45" s="23"/>
      <c r="X45" s="23"/>
      <c r="Y45" s="23"/>
      <c r="Z45" s="23"/>
    </row>
    <row r="46" spans="1:26" ht="45" x14ac:dyDescent="0.2">
      <c r="A46" s="119">
        <v>36</v>
      </c>
      <c r="B46" s="119" t="s">
        <v>334</v>
      </c>
      <c r="C46" s="119" t="s">
        <v>259</v>
      </c>
      <c r="D46" s="128">
        <v>21974</v>
      </c>
      <c r="E46" s="119" t="s">
        <v>260</v>
      </c>
      <c r="F46" s="119" t="s">
        <v>335</v>
      </c>
      <c r="G46" s="119" t="s">
        <v>336</v>
      </c>
      <c r="H46" s="119"/>
      <c r="I46" s="119" t="s">
        <v>337</v>
      </c>
      <c r="J46" s="119" t="s">
        <v>382</v>
      </c>
      <c r="K46" s="119"/>
      <c r="L46" s="119"/>
      <c r="M46" s="119"/>
      <c r="N46" s="119"/>
      <c r="O46" s="119"/>
      <c r="P46" s="119"/>
      <c r="Q46" s="128">
        <v>42824</v>
      </c>
      <c r="R46" s="119"/>
      <c r="S46" s="119"/>
      <c r="T46" s="119"/>
      <c r="U46" s="99"/>
      <c r="V46" s="99"/>
      <c r="W46" s="23"/>
      <c r="X46" s="23"/>
      <c r="Y46" s="23"/>
      <c r="Z46" s="23"/>
    </row>
    <row r="47" spans="1:26" ht="45" x14ac:dyDescent="0.2">
      <c r="A47" s="119">
        <v>37</v>
      </c>
      <c r="B47" s="119" t="s">
        <v>338</v>
      </c>
      <c r="C47" s="119" t="s">
        <v>193</v>
      </c>
      <c r="D47" s="128">
        <v>35381</v>
      </c>
      <c r="E47" s="119" t="s">
        <v>260</v>
      </c>
      <c r="F47" s="119" t="s">
        <v>339</v>
      </c>
      <c r="G47" s="119" t="s">
        <v>340</v>
      </c>
      <c r="H47" s="119" t="s">
        <v>341</v>
      </c>
      <c r="I47" s="119"/>
      <c r="J47" s="119" t="s">
        <v>383</v>
      </c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99"/>
      <c r="V47" s="99"/>
      <c r="W47" s="23"/>
      <c r="X47" s="23"/>
      <c r="Y47" s="23"/>
      <c r="Z47" s="23"/>
    </row>
    <row r="48" spans="1:26" ht="90" x14ac:dyDescent="0.2">
      <c r="A48" s="119">
        <v>38</v>
      </c>
      <c r="B48" s="119" t="s">
        <v>342</v>
      </c>
      <c r="C48" s="119" t="s">
        <v>346</v>
      </c>
      <c r="D48" s="128">
        <v>26479</v>
      </c>
      <c r="E48" s="119" t="s">
        <v>64</v>
      </c>
      <c r="F48" s="119" t="s">
        <v>343</v>
      </c>
      <c r="G48" s="119" t="s">
        <v>344</v>
      </c>
      <c r="H48" s="119" t="s">
        <v>345</v>
      </c>
      <c r="I48" s="119"/>
      <c r="J48" s="119" t="s">
        <v>384</v>
      </c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99"/>
      <c r="V48" s="99"/>
      <c r="W48" s="23"/>
      <c r="X48" s="23"/>
      <c r="Y48" s="23"/>
      <c r="Z48" s="23"/>
    </row>
    <row r="49" spans="1:26" ht="60" x14ac:dyDescent="0.2">
      <c r="A49" s="144">
        <v>39</v>
      </c>
      <c r="B49" s="145" t="s">
        <v>389</v>
      </c>
      <c r="C49" s="134" t="s">
        <v>412</v>
      </c>
      <c r="D49" s="136" t="s">
        <v>390</v>
      </c>
      <c r="E49" s="135" t="s">
        <v>64</v>
      </c>
      <c r="F49" s="134" t="s">
        <v>391</v>
      </c>
      <c r="G49" s="134" t="s">
        <v>392</v>
      </c>
      <c r="H49" s="135"/>
      <c r="I49" s="135"/>
      <c r="J49" s="134" t="s">
        <v>393</v>
      </c>
      <c r="K49" s="135" t="s">
        <v>386</v>
      </c>
      <c r="L49" s="135"/>
      <c r="M49" s="135"/>
      <c r="N49" s="135"/>
      <c r="O49" s="136" t="s">
        <v>394</v>
      </c>
      <c r="P49" s="135"/>
      <c r="Q49" s="135"/>
      <c r="R49" s="134"/>
      <c r="S49" s="134"/>
      <c r="T49" s="134"/>
      <c r="U49" s="99"/>
      <c r="V49" s="99"/>
      <c r="W49" s="23"/>
      <c r="X49" s="23"/>
      <c r="Y49" s="23"/>
      <c r="Z49" s="23"/>
    </row>
    <row r="50" spans="1:26" ht="84" x14ac:dyDescent="0.2">
      <c r="A50" s="144">
        <v>40</v>
      </c>
      <c r="B50" s="145" t="s">
        <v>395</v>
      </c>
      <c r="C50" s="137" t="s">
        <v>411</v>
      </c>
      <c r="D50" s="138" t="s">
        <v>396</v>
      </c>
      <c r="E50" s="137" t="s">
        <v>64</v>
      </c>
      <c r="F50" s="137" t="s">
        <v>397</v>
      </c>
      <c r="G50" s="137" t="s">
        <v>398</v>
      </c>
      <c r="H50" s="134" t="s">
        <v>399</v>
      </c>
      <c r="I50" s="134"/>
      <c r="J50" s="134" t="s">
        <v>400</v>
      </c>
      <c r="K50" s="134"/>
      <c r="L50" s="134"/>
      <c r="M50" s="134" t="s">
        <v>401</v>
      </c>
      <c r="N50" s="134"/>
      <c r="O50" s="139"/>
      <c r="P50" s="139"/>
      <c r="Q50" s="134" t="s">
        <v>394</v>
      </c>
      <c r="R50" s="134"/>
      <c r="S50" s="134"/>
      <c r="T50" s="134"/>
      <c r="U50" s="99"/>
      <c r="V50" s="99"/>
      <c r="W50" s="23"/>
      <c r="X50" s="23"/>
      <c r="Y50" s="23"/>
      <c r="Z50" s="23"/>
    </row>
    <row r="51" spans="1:26" ht="144" x14ac:dyDescent="0.2">
      <c r="A51" s="144">
        <v>41</v>
      </c>
      <c r="B51" s="149" t="s">
        <v>402</v>
      </c>
      <c r="C51" s="149" t="s">
        <v>403</v>
      </c>
      <c r="D51" s="140" t="s">
        <v>404</v>
      </c>
      <c r="E51" s="141" t="s">
        <v>64</v>
      </c>
      <c r="F51" s="142" t="s">
        <v>405</v>
      </c>
      <c r="G51" s="142" t="s">
        <v>406</v>
      </c>
      <c r="H51" s="142" t="s">
        <v>407</v>
      </c>
      <c r="I51" s="150" t="s">
        <v>408</v>
      </c>
      <c r="J51" s="151" t="s">
        <v>409</v>
      </c>
      <c r="K51" s="151"/>
      <c r="L51" s="151"/>
      <c r="M51" s="151" t="s">
        <v>410</v>
      </c>
      <c r="N51" s="151"/>
      <c r="O51" s="155" t="s">
        <v>394</v>
      </c>
      <c r="P51" s="151"/>
      <c r="Q51" s="151"/>
      <c r="R51" s="151"/>
      <c r="S51" s="143"/>
      <c r="T51" s="143"/>
      <c r="U51" s="99"/>
      <c r="V51" s="99"/>
      <c r="W51" s="23"/>
      <c r="X51" s="23"/>
      <c r="Y51" s="23"/>
      <c r="Z51" s="23"/>
    </row>
    <row r="52" spans="1:26" ht="12.75" x14ac:dyDescent="0.2">
      <c r="A52" s="146"/>
      <c r="B52" s="147"/>
      <c r="C52" s="147"/>
      <c r="D52" s="148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8"/>
      <c r="P52" s="148"/>
      <c r="Q52" s="147"/>
      <c r="R52" s="147"/>
      <c r="S52" s="147"/>
      <c r="T52" s="147"/>
      <c r="U52" s="99"/>
      <c r="V52" s="99"/>
      <c r="W52" s="23"/>
      <c r="X52" s="23"/>
      <c r="Y52" s="23"/>
      <c r="Z52" s="23"/>
    </row>
    <row r="53" spans="1:26" ht="12.75" x14ac:dyDescent="0.2">
      <c r="A53" s="146"/>
      <c r="B53" s="147"/>
      <c r="C53" s="147"/>
      <c r="D53" s="148"/>
      <c r="E53" s="147"/>
      <c r="F53" s="147"/>
      <c r="G53" s="147"/>
      <c r="H53" s="147"/>
      <c r="I53" s="152"/>
      <c r="J53" s="152"/>
      <c r="K53" s="147"/>
      <c r="L53" s="147"/>
      <c r="M53" s="153"/>
      <c r="N53" s="153"/>
      <c r="O53" s="154"/>
      <c r="P53" s="154"/>
      <c r="Q53" s="153"/>
      <c r="R53" s="147"/>
      <c r="S53" s="147"/>
      <c r="T53" s="147"/>
      <c r="U53" s="99"/>
      <c r="V53" s="99"/>
      <c r="W53" s="23"/>
      <c r="X53" s="23"/>
      <c r="Y53" s="23"/>
      <c r="Z53" s="23"/>
    </row>
    <row r="54" spans="1:26" ht="12.75" x14ac:dyDescent="0.2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23"/>
      <c r="V54" s="23"/>
      <c r="W54" s="23"/>
      <c r="X54" s="23"/>
      <c r="Y54" s="23"/>
      <c r="Z54" s="23"/>
    </row>
    <row r="55" spans="1:26" ht="12.75" x14ac:dyDescent="0.2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23"/>
      <c r="V55" s="23"/>
      <c r="W55" s="23"/>
      <c r="X55" s="23"/>
      <c r="Y55" s="23"/>
      <c r="Z55" s="23"/>
    </row>
    <row r="56" spans="1:26" ht="12.75" x14ac:dyDescent="0.2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23"/>
      <c r="V56" s="23"/>
      <c r="W56" s="23"/>
      <c r="X56" s="23"/>
      <c r="Y56" s="23"/>
      <c r="Z56" s="23"/>
    </row>
    <row r="57" spans="1:26" ht="12.75" x14ac:dyDescent="0.2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23"/>
      <c r="V57" s="23"/>
      <c r="W57" s="23"/>
      <c r="X57" s="23"/>
      <c r="Y57" s="23"/>
      <c r="Z57" s="23"/>
    </row>
    <row r="58" spans="1:26" ht="12.75" x14ac:dyDescent="0.2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23"/>
      <c r="V58" s="23"/>
      <c r="W58" s="23"/>
      <c r="X58" s="23"/>
      <c r="Y58" s="23"/>
      <c r="Z58" s="23"/>
    </row>
    <row r="59" spans="1:26" ht="12.75" x14ac:dyDescent="0.2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23"/>
      <c r="V59" s="23"/>
      <c r="W59" s="23"/>
      <c r="X59" s="23"/>
      <c r="Y59" s="23"/>
      <c r="Z59" s="23"/>
    </row>
    <row r="60" spans="1:26" ht="12.75" x14ac:dyDescent="0.2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23"/>
      <c r="V60" s="23"/>
      <c r="W60" s="23"/>
      <c r="X60" s="23"/>
      <c r="Y60" s="23"/>
      <c r="Z60" s="23"/>
    </row>
    <row r="61" spans="1:26" ht="12.75" x14ac:dyDescent="0.2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23"/>
      <c r="V61" s="23"/>
      <c r="W61" s="23"/>
      <c r="X61" s="23"/>
      <c r="Y61" s="23"/>
      <c r="Z61" s="23"/>
    </row>
    <row r="62" spans="1:26" ht="12.75" x14ac:dyDescent="0.2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23"/>
      <c r="V62" s="23"/>
      <c r="W62" s="23"/>
      <c r="X62" s="23"/>
      <c r="Y62" s="23"/>
      <c r="Z62" s="23"/>
    </row>
    <row r="63" spans="1:26" ht="12.75" x14ac:dyDescent="0.2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23"/>
      <c r="V63" s="23"/>
      <c r="W63" s="23"/>
      <c r="X63" s="23"/>
      <c r="Y63" s="23"/>
      <c r="Z63" s="23"/>
    </row>
    <row r="64" spans="1:26" ht="12.75" x14ac:dyDescent="0.2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23"/>
      <c r="V64" s="23"/>
      <c r="W64" s="23"/>
      <c r="X64" s="23"/>
      <c r="Y64" s="23"/>
      <c r="Z64" s="23"/>
    </row>
    <row r="65" spans="1:26" ht="12.75" x14ac:dyDescent="0.2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23"/>
      <c r="V65" s="23"/>
      <c r="W65" s="23"/>
      <c r="X65" s="23"/>
      <c r="Y65" s="23"/>
      <c r="Z65" s="23"/>
    </row>
    <row r="66" spans="1:26" ht="12.75" x14ac:dyDescent="0.2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23"/>
      <c r="V66" s="23"/>
      <c r="W66" s="23"/>
      <c r="X66" s="23"/>
      <c r="Y66" s="23"/>
      <c r="Z66" s="23"/>
    </row>
    <row r="67" spans="1:26" ht="12.75" x14ac:dyDescent="0.2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23"/>
      <c r="V67" s="23"/>
      <c r="W67" s="23"/>
      <c r="X67" s="23"/>
      <c r="Y67" s="23"/>
      <c r="Z67" s="23"/>
    </row>
    <row r="68" spans="1:26" ht="12.75" x14ac:dyDescent="0.2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23"/>
      <c r="V68" s="23"/>
      <c r="W68" s="23"/>
      <c r="X68" s="23"/>
      <c r="Y68" s="23"/>
      <c r="Z68" s="23"/>
    </row>
    <row r="69" spans="1:26" ht="12.75" x14ac:dyDescent="0.2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23"/>
      <c r="V69" s="23"/>
      <c r="W69" s="23"/>
      <c r="X69" s="23"/>
      <c r="Y69" s="23"/>
      <c r="Z69" s="23"/>
    </row>
    <row r="70" spans="1:26" ht="12.75" x14ac:dyDescent="0.2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23"/>
      <c r="V70" s="23"/>
      <c r="W70" s="23"/>
      <c r="X70" s="23"/>
      <c r="Y70" s="23"/>
      <c r="Z70" s="23"/>
    </row>
    <row r="71" spans="1:26" ht="12.75" x14ac:dyDescent="0.2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23"/>
      <c r="V71" s="23"/>
      <c r="W71" s="23"/>
      <c r="X71" s="23"/>
      <c r="Y71" s="23"/>
      <c r="Z71" s="23"/>
    </row>
    <row r="72" spans="1:26" ht="12.75" x14ac:dyDescent="0.2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23"/>
      <c r="V72" s="23"/>
      <c r="W72" s="23"/>
      <c r="X72" s="23"/>
      <c r="Y72" s="23"/>
      <c r="Z72" s="23"/>
    </row>
    <row r="73" spans="1:26" ht="12.75" x14ac:dyDescent="0.2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23"/>
      <c r="V73" s="23"/>
      <c r="W73" s="23"/>
      <c r="X73" s="23"/>
      <c r="Y73" s="23"/>
      <c r="Z73" s="23"/>
    </row>
    <row r="74" spans="1:26" ht="12.75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2.75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2.75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2.75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2.75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2.75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2.75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2.75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2.75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2.75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2.75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2.75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2.75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2.75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2.75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2.75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2.75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2.75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2.75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2.75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2.75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2.75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2.75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2.75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2.75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2.75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2.75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2.75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2.75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2.75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2.75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2.75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2.75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2.75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2.75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2.75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2.75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2.75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2.75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2.75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2.75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2.75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2.75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2.75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2.75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2.75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2.75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2.75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2.75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2.75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2.75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2.75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2.75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ht="12.75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ht="12.75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ht="12.75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ht="12.75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ht="12.75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ht="12.75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ht="12.75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ht="12.75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ht="12.75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ht="12.75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ht="12.75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ht="12.75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ht="12.75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ht="12.75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ht="12.75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ht="12.75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ht="12.75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ht="12.75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ht="12.75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ht="12.75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ht="12.75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ht="12.75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ht="12.75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ht="12.75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ht="12.75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ht="12.75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ht="12.75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ht="12.75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ht="12.75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ht="12.75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ht="12.75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ht="12.75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ht="12.75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ht="12.75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ht="12.75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ht="12.75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ht="12.75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ht="12.75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ht="12.75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ht="12.75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ht="12.75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ht="12.75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ht="12.75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ht="12.75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ht="12.75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ht="12.75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ht="12.75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ht="12.75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ht="12.75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ht="12.75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ht="12.75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ht="12.75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ht="12.75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ht="12.75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ht="12.75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ht="12.75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ht="12.75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ht="12.75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ht="12.75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ht="12.75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ht="12.75" x14ac:dyDescent="0.2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ht="12.75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ht="12.75" x14ac:dyDescent="0.2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ht="12.75" x14ac:dyDescent="0.2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ht="12.75" x14ac:dyDescent="0.2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ht="12.75" x14ac:dyDescent="0.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ht="12.75" x14ac:dyDescent="0.2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ht="12.75" x14ac:dyDescent="0.2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ht="12.75" x14ac:dyDescent="0.2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ht="12.75" x14ac:dyDescent="0.2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ht="12.75" x14ac:dyDescent="0.2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ht="12.75" x14ac:dyDescent="0.2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ht="12.75" x14ac:dyDescent="0.2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ht="12.75" x14ac:dyDescent="0.2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ht="12.75" x14ac:dyDescent="0.2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ht="12.75" x14ac:dyDescent="0.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ht="12.75" x14ac:dyDescent="0.2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ht="12.75" x14ac:dyDescent="0.2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ht="12.75" x14ac:dyDescent="0.2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ht="12.75" x14ac:dyDescent="0.2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ht="12.75" x14ac:dyDescent="0.2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ht="12.75" x14ac:dyDescent="0.2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ht="12.75" x14ac:dyDescent="0.2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ht="12.75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ht="12.75" x14ac:dyDescent="0.2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ht="12.75" x14ac:dyDescent="0.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ht="12.75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ht="12.75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ht="12.75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ht="12.75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ht="12.75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ht="12.75" x14ac:dyDescent="0.2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ht="12.75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ht="12.75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ht="12.75" x14ac:dyDescent="0.2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12.75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ht="12.75" x14ac:dyDescent="0.2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ht="12.75" x14ac:dyDescent="0.2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ht="12.75" x14ac:dyDescent="0.2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ht="12.75" x14ac:dyDescent="0.2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ht="12.75" x14ac:dyDescent="0.2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ht="12.75" x14ac:dyDescent="0.2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ht="12.75" x14ac:dyDescent="0.2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ht="12.75" x14ac:dyDescent="0.2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ht="12.75" x14ac:dyDescent="0.2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ht="12.75" x14ac:dyDescent="0.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ht="12.75" x14ac:dyDescent="0.2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ht="12.75" x14ac:dyDescent="0.2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ht="12.75" x14ac:dyDescent="0.2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ht="12.75" x14ac:dyDescent="0.2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ht="12.75" x14ac:dyDescent="0.2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ht="12.75" x14ac:dyDescent="0.2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ht="12.75" x14ac:dyDescent="0.2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ht="12.75" x14ac:dyDescent="0.2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ht="12.75" x14ac:dyDescent="0.2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ht="12.75" x14ac:dyDescent="0.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ht="12.75" x14ac:dyDescent="0.2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ht="12.75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ht="12.75" x14ac:dyDescent="0.2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ht="12.75" x14ac:dyDescent="0.2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ht="12.75" x14ac:dyDescent="0.2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ht="12.75" x14ac:dyDescent="0.2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ht="12.75" x14ac:dyDescent="0.2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ht="12.75" x14ac:dyDescent="0.2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ht="12.75" x14ac:dyDescent="0.2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ht="12.75" x14ac:dyDescent="0.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ht="12.75" x14ac:dyDescent="0.2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ht="12.75" x14ac:dyDescent="0.2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ht="12.75" x14ac:dyDescent="0.2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ht="12.75" x14ac:dyDescent="0.2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ht="12.75" x14ac:dyDescent="0.2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ht="12.75" x14ac:dyDescent="0.2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ht="12.75" x14ac:dyDescent="0.2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ht="12.75" x14ac:dyDescent="0.2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ht="12.75" x14ac:dyDescent="0.2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ht="12.75" x14ac:dyDescent="0.2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ht="12.75" x14ac:dyDescent="0.2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ht="12.75" x14ac:dyDescent="0.2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ht="12.75" x14ac:dyDescent="0.2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ht="12.75" x14ac:dyDescent="0.2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ht="12.75" x14ac:dyDescent="0.2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ht="12.75" x14ac:dyDescent="0.2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ht="12.75" x14ac:dyDescent="0.2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ht="12.75" x14ac:dyDescent="0.2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ht="12.75" x14ac:dyDescent="0.2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ht="12.75" x14ac:dyDescent="0.2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ht="12.75" x14ac:dyDescent="0.2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ht="12.75" x14ac:dyDescent="0.2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ht="12.75" x14ac:dyDescent="0.2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ht="12.75" x14ac:dyDescent="0.2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ht="12.75" x14ac:dyDescent="0.2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ht="12.75" x14ac:dyDescent="0.2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ht="12.75" x14ac:dyDescent="0.2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ht="12.75" x14ac:dyDescent="0.2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ht="12.75" x14ac:dyDescent="0.2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ht="12.75" x14ac:dyDescent="0.2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ht="12.75" x14ac:dyDescent="0.2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ht="12.75" x14ac:dyDescent="0.2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ht="12.75" x14ac:dyDescent="0.2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ht="12.75" x14ac:dyDescent="0.2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ht="12.75" x14ac:dyDescent="0.2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ht="12.75" x14ac:dyDescent="0.2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ht="12.75" x14ac:dyDescent="0.2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ht="12.75" x14ac:dyDescent="0.2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ht="12.75" x14ac:dyDescent="0.2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ht="12.75" x14ac:dyDescent="0.2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ht="12.75" x14ac:dyDescent="0.2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ht="12.75" x14ac:dyDescent="0.2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ht="12.75" x14ac:dyDescent="0.2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ht="12.75" x14ac:dyDescent="0.2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ht="12.75" x14ac:dyDescent="0.2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ht="12.75" x14ac:dyDescent="0.2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ht="12.75" x14ac:dyDescent="0.2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ht="12.75" x14ac:dyDescent="0.2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ht="12.75" x14ac:dyDescent="0.2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ht="12.75" x14ac:dyDescent="0.2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ht="12.75" x14ac:dyDescent="0.2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ht="12.75" x14ac:dyDescent="0.2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ht="12.75" x14ac:dyDescent="0.2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ht="12.75" x14ac:dyDescent="0.2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ht="12.75" x14ac:dyDescent="0.2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ht="12.75" x14ac:dyDescent="0.2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ht="12.75" x14ac:dyDescent="0.2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ht="12.75" x14ac:dyDescent="0.2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ht="12.75" x14ac:dyDescent="0.2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ht="12.75" x14ac:dyDescent="0.2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ht="12.75" x14ac:dyDescent="0.2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ht="12.75" x14ac:dyDescent="0.2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ht="12.75" x14ac:dyDescent="0.2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ht="12.75" x14ac:dyDescent="0.2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ht="12.75" x14ac:dyDescent="0.2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ht="12.75" x14ac:dyDescent="0.2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ht="12.75" x14ac:dyDescent="0.2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ht="12.75" x14ac:dyDescent="0.2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ht="12.75" x14ac:dyDescent="0.2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ht="12.75" x14ac:dyDescent="0.2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ht="12.75" x14ac:dyDescent="0.2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ht="12.75" x14ac:dyDescent="0.2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ht="12.75" x14ac:dyDescent="0.2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ht="12.75" x14ac:dyDescent="0.2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ht="12.75" x14ac:dyDescent="0.2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ht="12.75" x14ac:dyDescent="0.2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ht="12.75" x14ac:dyDescent="0.2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ht="12.75" x14ac:dyDescent="0.2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ht="12.75" x14ac:dyDescent="0.2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ht="12.75" x14ac:dyDescent="0.2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ht="12.75" x14ac:dyDescent="0.2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ht="12.75" x14ac:dyDescent="0.2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ht="12.75" x14ac:dyDescent="0.2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ht="12.75" x14ac:dyDescent="0.2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ht="12.75" x14ac:dyDescent="0.2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ht="12.75" x14ac:dyDescent="0.2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ht="12.75" x14ac:dyDescent="0.2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ht="12.75" x14ac:dyDescent="0.2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ht="12.75" x14ac:dyDescent="0.2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ht="12.75" x14ac:dyDescent="0.2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ht="12.75" x14ac:dyDescent="0.2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ht="12.75" x14ac:dyDescent="0.2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ht="12.75" x14ac:dyDescent="0.2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ht="12.75" x14ac:dyDescent="0.2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ht="12.75" x14ac:dyDescent="0.2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ht="12.75" x14ac:dyDescent="0.2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ht="12.75" x14ac:dyDescent="0.2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ht="12.75" x14ac:dyDescent="0.2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ht="12.75" x14ac:dyDescent="0.2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ht="12.75" x14ac:dyDescent="0.2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ht="12.75" x14ac:dyDescent="0.2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ht="12.75" x14ac:dyDescent="0.2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ht="12.75" x14ac:dyDescent="0.2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ht="12.75" x14ac:dyDescent="0.2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ht="12.75" x14ac:dyDescent="0.2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ht="12.75" x14ac:dyDescent="0.2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ht="12.75" x14ac:dyDescent="0.2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ht="12.75" x14ac:dyDescent="0.2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ht="12.75" x14ac:dyDescent="0.2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ht="12.75" x14ac:dyDescent="0.2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ht="12.75" x14ac:dyDescent="0.2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ht="12.75" x14ac:dyDescent="0.2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ht="12.75" x14ac:dyDescent="0.2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ht="12.75" x14ac:dyDescent="0.2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ht="12.75" x14ac:dyDescent="0.2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ht="12.75" x14ac:dyDescent="0.2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ht="12.75" x14ac:dyDescent="0.2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ht="12.75" x14ac:dyDescent="0.2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ht="12.75" x14ac:dyDescent="0.2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ht="12.75" x14ac:dyDescent="0.2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ht="12.75" x14ac:dyDescent="0.2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ht="12.75" x14ac:dyDescent="0.2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ht="12.75" x14ac:dyDescent="0.2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ht="12.75" x14ac:dyDescent="0.2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ht="12.75" x14ac:dyDescent="0.2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ht="12.75" x14ac:dyDescent="0.2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ht="12.75" x14ac:dyDescent="0.2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ht="12.75" x14ac:dyDescent="0.2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ht="12.75" x14ac:dyDescent="0.2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ht="12.75" x14ac:dyDescent="0.2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ht="12.75" x14ac:dyDescent="0.2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ht="12.75" x14ac:dyDescent="0.2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ht="12.75" x14ac:dyDescent="0.2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ht="12.75" x14ac:dyDescent="0.2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ht="12.75" x14ac:dyDescent="0.2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ht="12.75" x14ac:dyDescent="0.2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ht="12.75" x14ac:dyDescent="0.2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ht="12.75" x14ac:dyDescent="0.2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ht="12.75" x14ac:dyDescent="0.2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ht="12.75" x14ac:dyDescent="0.2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ht="12.75" x14ac:dyDescent="0.2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ht="12.75" x14ac:dyDescent="0.2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ht="12.75" x14ac:dyDescent="0.2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ht="12.75" x14ac:dyDescent="0.2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ht="12.75" x14ac:dyDescent="0.2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ht="12.75" x14ac:dyDescent="0.2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ht="12.75" x14ac:dyDescent="0.2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ht="12.75" x14ac:dyDescent="0.2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ht="12.75" x14ac:dyDescent="0.2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ht="12.75" x14ac:dyDescent="0.2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ht="12.75" x14ac:dyDescent="0.2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ht="12.75" x14ac:dyDescent="0.2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ht="12.75" x14ac:dyDescent="0.2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ht="12.75" x14ac:dyDescent="0.2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ht="12.75" x14ac:dyDescent="0.2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ht="12.75" x14ac:dyDescent="0.2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ht="12.75" x14ac:dyDescent="0.2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ht="12.75" x14ac:dyDescent="0.2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ht="12.75" x14ac:dyDescent="0.2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ht="12.75" x14ac:dyDescent="0.2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ht="12.75" x14ac:dyDescent="0.2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ht="12.75" x14ac:dyDescent="0.2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ht="12.75" x14ac:dyDescent="0.2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ht="12.75" x14ac:dyDescent="0.2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ht="12.75" x14ac:dyDescent="0.2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ht="12.75" x14ac:dyDescent="0.2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ht="12.75" x14ac:dyDescent="0.2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ht="12.75" x14ac:dyDescent="0.2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ht="12.75" x14ac:dyDescent="0.2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ht="12.75" x14ac:dyDescent="0.2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ht="12.75" x14ac:dyDescent="0.2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ht="12.75" x14ac:dyDescent="0.2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ht="12.75" x14ac:dyDescent="0.2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ht="12.75" x14ac:dyDescent="0.2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ht="12.75" x14ac:dyDescent="0.2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ht="12.75" x14ac:dyDescent="0.2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ht="12.75" x14ac:dyDescent="0.2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ht="12.75" x14ac:dyDescent="0.2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ht="12.75" x14ac:dyDescent="0.2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ht="12.75" x14ac:dyDescent="0.2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ht="12.75" x14ac:dyDescent="0.2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ht="12.75" x14ac:dyDescent="0.2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ht="12.75" x14ac:dyDescent="0.2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ht="12.75" x14ac:dyDescent="0.2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ht="12.75" x14ac:dyDescent="0.2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ht="12.75" x14ac:dyDescent="0.2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ht="12.75" x14ac:dyDescent="0.2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ht="12.75" x14ac:dyDescent="0.2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ht="12.75" x14ac:dyDescent="0.2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ht="12.75" x14ac:dyDescent="0.2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ht="12.75" x14ac:dyDescent="0.2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ht="12.75" x14ac:dyDescent="0.2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ht="12.75" x14ac:dyDescent="0.2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ht="12.75" x14ac:dyDescent="0.2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ht="12.75" x14ac:dyDescent="0.2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ht="12.75" x14ac:dyDescent="0.2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ht="12.75" x14ac:dyDescent="0.2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ht="12.75" x14ac:dyDescent="0.2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ht="12.75" x14ac:dyDescent="0.2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ht="12.75" x14ac:dyDescent="0.2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ht="12.75" x14ac:dyDescent="0.2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ht="12.75" x14ac:dyDescent="0.2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ht="12.75" x14ac:dyDescent="0.2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ht="12.75" x14ac:dyDescent="0.2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ht="12.75" x14ac:dyDescent="0.2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ht="12.75" x14ac:dyDescent="0.2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ht="12.75" x14ac:dyDescent="0.2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ht="12.75" x14ac:dyDescent="0.2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ht="12.75" x14ac:dyDescent="0.2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ht="12.75" x14ac:dyDescent="0.2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ht="12.75" x14ac:dyDescent="0.2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ht="12.75" x14ac:dyDescent="0.2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ht="12.75" x14ac:dyDescent="0.2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ht="12.75" x14ac:dyDescent="0.2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ht="12.75" x14ac:dyDescent="0.2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ht="12.75" x14ac:dyDescent="0.2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ht="12.75" x14ac:dyDescent="0.2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ht="12.75" x14ac:dyDescent="0.2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ht="12.75" x14ac:dyDescent="0.2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ht="12.75" x14ac:dyDescent="0.2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ht="12.75" x14ac:dyDescent="0.2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ht="12.75" x14ac:dyDescent="0.2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ht="12.75" x14ac:dyDescent="0.2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ht="12.75" x14ac:dyDescent="0.2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ht="12.75" x14ac:dyDescent="0.2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ht="12.75" x14ac:dyDescent="0.2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ht="12.75" x14ac:dyDescent="0.2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ht="12.75" x14ac:dyDescent="0.2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ht="12.75" x14ac:dyDescent="0.2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ht="12.75" x14ac:dyDescent="0.2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ht="12.75" x14ac:dyDescent="0.2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ht="12.75" x14ac:dyDescent="0.2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ht="12.75" x14ac:dyDescent="0.2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ht="12.75" x14ac:dyDescent="0.2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ht="12.75" x14ac:dyDescent="0.2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ht="12.75" x14ac:dyDescent="0.2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ht="12.75" x14ac:dyDescent="0.2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ht="12.75" x14ac:dyDescent="0.2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ht="12.75" x14ac:dyDescent="0.2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ht="12.75" x14ac:dyDescent="0.2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ht="12.75" x14ac:dyDescent="0.2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ht="12.75" x14ac:dyDescent="0.2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ht="12.75" x14ac:dyDescent="0.2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ht="12.75" x14ac:dyDescent="0.2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ht="12.75" x14ac:dyDescent="0.2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ht="12.75" x14ac:dyDescent="0.2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ht="12.75" x14ac:dyDescent="0.2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ht="12.75" x14ac:dyDescent="0.2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ht="12.75" x14ac:dyDescent="0.2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ht="12.75" x14ac:dyDescent="0.2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ht="12.75" x14ac:dyDescent="0.2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ht="12.75" x14ac:dyDescent="0.2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ht="12.75" x14ac:dyDescent="0.2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ht="12.75" x14ac:dyDescent="0.2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ht="12.75" x14ac:dyDescent="0.2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ht="12.75" x14ac:dyDescent="0.2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ht="12.75" x14ac:dyDescent="0.2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ht="12.75" x14ac:dyDescent="0.2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ht="12.75" x14ac:dyDescent="0.2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ht="12.75" x14ac:dyDescent="0.2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ht="12.75" x14ac:dyDescent="0.2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ht="12.75" x14ac:dyDescent="0.2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ht="12.75" x14ac:dyDescent="0.2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ht="12.75" x14ac:dyDescent="0.2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ht="12.75" x14ac:dyDescent="0.2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ht="12.75" x14ac:dyDescent="0.2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ht="12.75" x14ac:dyDescent="0.2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ht="12.75" x14ac:dyDescent="0.2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ht="12.75" x14ac:dyDescent="0.2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ht="12.75" x14ac:dyDescent="0.2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ht="12.75" x14ac:dyDescent="0.2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ht="12.75" x14ac:dyDescent="0.2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ht="12.75" x14ac:dyDescent="0.2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ht="12.75" x14ac:dyDescent="0.2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ht="12.75" x14ac:dyDescent="0.2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ht="12.75" x14ac:dyDescent="0.2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ht="12.75" x14ac:dyDescent="0.2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ht="12.75" x14ac:dyDescent="0.2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ht="12.75" x14ac:dyDescent="0.2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ht="12.75" x14ac:dyDescent="0.2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ht="12.75" x14ac:dyDescent="0.2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ht="12.75" x14ac:dyDescent="0.2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ht="12.75" x14ac:dyDescent="0.2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ht="12.75" x14ac:dyDescent="0.2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ht="12.75" x14ac:dyDescent="0.2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ht="12.75" x14ac:dyDescent="0.2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ht="12.75" x14ac:dyDescent="0.2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ht="12.75" x14ac:dyDescent="0.2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ht="12.75" x14ac:dyDescent="0.2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ht="12.75" x14ac:dyDescent="0.2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ht="12.75" x14ac:dyDescent="0.2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ht="12.75" x14ac:dyDescent="0.2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ht="12.75" x14ac:dyDescent="0.2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ht="12.75" x14ac:dyDescent="0.2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ht="12.75" x14ac:dyDescent="0.2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ht="12.75" x14ac:dyDescent="0.2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ht="12.75" x14ac:dyDescent="0.2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ht="12.75" x14ac:dyDescent="0.2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ht="12.75" x14ac:dyDescent="0.2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ht="12.75" x14ac:dyDescent="0.2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ht="12.75" x14ac:dyDescent="0.2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ht="12.75" x14ac:dyDescent="0.2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ht="12.75" x14ac:dyDescent="0.2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ht="12.75" x14ac:dyDescent="0.2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ht="12.75" x14ac:dyDescent="0.2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ht="12.75" x14ac:dyDescent="0.2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ht="12.75" x14ac:dyDescent="0.2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ht="12.75" x14ac:dyDescent="0.2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ht="12.75" x14ac:dyDescent="0.2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ht="12.75" x14ac:dyDescent="0.2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ht="12.75" x14ac:dyDescent="0.2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ht="12.75" x14ac:dyDescent="0.2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ht="12.75" x14ac:dyDescent="0.2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ht="12.75" x14ac:dyDescent="0.2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ht="12.75" x14ac:dyDescent="0.2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ht="12.75" x14ac:dyDescent="0.2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ht="12.75" x14ac:dyDescent="0.2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ht="12.75" x14ac:dyDescent="0.2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ht="12.75" x14ac:dyDescent="0.2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ht="12.75" x14ac:dyDescent="0.2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ht="12.75" x14ac:dyDescent="0.2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ht="12.75" x14ac:dyDescent="0.2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ht="12.75" x14ac:dyDescent="0.2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ht="12.75" x14ac:dyDescent="0.2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ht="12.75" x14ac:dyDescent="0.2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ht="12.75" x14ac:dyDescent="0.2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ht="12.75" x14ac:dyDescent="0.2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ht="12.75" x14ac:dyDescent="0.2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ht="12.75" x14ac:dyDescent="0.2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ht="12.75" x14ac:dyDescent="0.2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ht="12.75" x14ac:dyDescent="0.2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ht="12.75" x14ac:dyDescent="0.2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ht="12.75" x14ac:dyDescent="0.2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ht="12.75" x14ac:dyDescent="0.2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ht="12.75" x14ac:dyDescent="0.2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ht="12.75" x14ac:dyDescent="0.2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ht="12.75" x14ac:dyDescent="0.2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ht="12.75" x14ac:dyDescent="0.2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ht="12.75" x14ac:dyDescent="0.2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ht="12.75" x14ac:dyDescent="0.2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ht="12.75" x14ac:dyDescent="0.2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ht="12.75" x14ac:dyDescent="0.2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ht="12.75" x14ac:dyDescent="0.2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ht="12.75" x14ac:dyDescent="0.2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ht="12.75" x14ac:dyDescent="0.2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ht="12.75" x14ac:dyDescent="0.2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ht="12.75" x14ac:dyDescent="0.2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ht="12.75" x14ac:dyDescent="0.2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ht="12.75" x14ac:dyDescent="0.2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ht="12.75" x14ac:dyDescent="0.2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ht="12.75" x14ac:dyDescent="0.2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ht="12.75" x14ac:dyDescent="0.2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ht="12.75" x14ac:dyDescent="0.2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ht="12.75" x14ac:dyDescent="0.2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ht="12.75" x14ac:dyDescent="0.2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ht="12.75" x14ac:dyDescent="0.2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ht="12.75" x14ac:dyDescent="0.2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ht="12.75" x14ac:dyDescent="0.2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ht="12.75" x14ac:dyDescent="0.2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ht="12.75" x14ac:dyDescent="0.2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ht="12.75" x14ac:dyDescent="0.2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ht="12.75" x14ac:dyDescent="0.2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ht="12.75" x14ac:dyDescent="0.2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ht="12.75" x14ac:dyDescent="0.2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ht="12.75" x14ac:dyDescent="0.2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ht="12.75" x14ac:dyDescent="0.2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ht="12.75" x14ac:dyDescent="0.2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ht="12.75" x14ac:dyDescent="0.2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ht="12.75" x14ac:dyDescent="0.2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ht="12.75" x14ac:dyDescent="0.2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ht="12.75" x14ac:dyDescent="0.2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ht="12.75" x14ac:dyDescent="0.2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ht="12.75" x14ac:dyDescent="0.2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ht="12.75" x14ac:dyDescent="0.2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ht="12.75" x14ac:dyDescent="0.2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ht="12.75" x14ac:dyDescent="0.2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ht="12.75" x14ac:dyDescent="0.2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ht="12.75" x14ac:dyDescent="0.2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ht="12.75" x14ac:dyDescent="0.2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ht="12.75" x14ac:dyDescent="0.2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ht="12.75" x14ac:dyDescent="0.2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ht="12.75" x14ac:dyDescent="0.2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ht="12.75" x14ac:dyDescent="0.2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ht="12.75" x14ac:dyDescent="0.2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ht="12.75" x14ac:dyDescent="0.2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ht="12.75" x14ac:dyDescent="0.2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ht="12.75" x14ac:dyDescent="0.2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ht="12.75" x14ac:dyDescent="0.2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ht="12.75" x14ac:dyDescent="0.2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ht="12.75" x14ac:dyDescent="0.2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ht="12.75" x14ac:dyDescent="0.2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ht="12.75" x14ac:dyDescent="0.2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ht="12.75" x14ac:dyDescent="0.2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ht="12.75" x14ac:dyDescent="0.2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ht="12.75" x14ac:dyDescent="0.2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ht="12.75" x14ac:dyDescent="0.2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ht="12.75" x14ac:dyDescent="0.2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ht="12.75" x14ac:dyDescent="0.2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ht="12.75" x14ac:dyDescent="0.2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ht="12.75" x14ac:dyDescent="0.2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ht="12.75" x14ac:dyDescent="0.2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ht="12.75" x14ac:dyDescent="0.2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ht="12.75" x14ac:dyDescent="0.2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ht="12.75" x14ac:dyDescent="0.2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ht="12.75" x14ac:dyDescent="0.2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ht="12.75" x14ac:dyDescent="0.2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ht="12.75" x14ac:dyDescent="0.2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ht="12.75" x14ac:dyDescent="0.2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ht="12.75" x14ac:dyDescent="0.2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ht="12.75" x14ac:dyDescent="0.2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ht="12.75" x14ac:dyDescent="0.2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ht="12.75" x14ac:dyDescent="0.2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ht="12.75" x14ac:dyDescent="0.2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ht="12.75" x14ac:dyDescent="0.2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ht="12.75" x14ac:dyDescent="0.2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ht="12.75" x14ac:dyDescent="0.2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ht="12.75" x14ac:dyDescent="0.2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ht="12.75" x14ac:dyDescent="0.2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ht="12.75" x14ac:dyDescent="0.2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ht="12.75" x14ac:dyDescent="0.2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ht="12.75" x14ac:dyDescent="0.2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ht="12.75" x14ac:dyDescent="0.2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ht="12.75" x14ac:dyDescent="0.2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ht="12.75" x14ac:dyDescent="0.2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ht="12.75" x14ac:dyDescent="0.2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ht="12.75" x14ac:dyDescent="0.2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ht="12.75" x14ac:dyDescent="0.2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ht="12.75" x14ac:dyDescent="0.2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ht="12.75" x14ac:dyDescent="0.2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ht="12.75" x14ac:dyDescent="0.2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ht="12.75" x14ac:dyDescent="0.2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ht="12.75" x14ac:dyDescent="0.2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ht="12.75" x14ac:dyDescent="0.2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ht="12.75" x14ac:dyDescent="0.2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ht="12.75" x14ac:dyDescent="0.2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ht="12.75" x14ac:dyDescent="0.2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ht="12.75" x14ac:dyDescent="0.2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ht="12.75" x14ac:dyDescent="0.2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ht="12.75" x14ac:dyDescent="0.2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ht="12.75" x14ac:dyDescent="0.2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ht="12.75" x14ac:dyDescent="0.2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ht="12.75" x14ac:dyDescent="0.2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ht="12.75" x14ac:dyDescent="0.2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ht="12.75" x14ac:dyDescent="0.2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ht="12.75" x14ac:dyDescent="0.2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ht="12.75" x14ac:dyDescent="0.2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ht="12.75" x14ac:dyDescent="0.2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ht="12.75" x14ac:dyDescent="0.2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ht="12.75" x14ac:dyDescent="0.2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ht="12.75" x14ac:dyDescent="0.2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ht="12.75" x14ac:dyDescent="0.2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ht="12.75" x14ac:dyDescent="0.2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ht="12.75" x14ac:dyDescent="0.2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ht="12.75" x14ac:dyDescent="0.2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ht="12.75" x14ac:dyDescent="0.2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ht="12.75" x14ac:dyDescent="0.2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ht="12.75" x14ac:dyDescent="0.2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ht="12.75" x14ac:dyDescent="0.2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ht="12.75" x14ac:dyDescent="0.2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ht="12.75" x14ac:dyDescent="0.2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ht="12.75" x14ac:dyDescent="0.2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ht="12.75" x14ac:dyDescent="0.2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ht="12.75" x14ac:dyDescent="0.2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ht="12.75" x14ac:dyDescent="0.2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ht="12.75" x14ac:dyDescent="0.2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ht="12.75" x14ac:dyDescent="0.2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ht="12.75" x14ac:dyDescent="0.2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ht="12.75" x14ac:dyDescent="0.2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ht="12.75" x14ac:dyDescent="0.2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ht="12.75" x14ac:dyDescent="0.2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ht="12.75" x14ac:dyDescent="0.2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ht="12.75" x14ac:dyDescent="0.2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ht="12.75" x14ac:dyDescent="0.2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ht="12.75" x14ac:dyDescent="0.2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ht="12.75" x14ac:dyDescent="0.2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ht="12.75" x14ac:dyDescent="0.2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ht="12.75" x14ac:dyDescent="0.2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ht="12.75" x14ac:dyDescent="0.2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ht="12.75" x14ac:dyDescent="0.2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ht="12.75" x14ac:dyDescent="0.2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ht="12.75" x14ac:dyDescent="0.2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ht="12.75" x14ac:dyDescent="0.2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ht="12.75" x14ac:dyDescent="0.2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ht="12.75" x14ac:dyDescent="0.2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ht="12.75" x14ac:dyDescent="0.2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ht="12.75" x14ac:dyDescent="0.2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ht="12.75" x14ac:dyDescent="0.2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ht="12.75" x14ac:dyDescent="0.2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ht="12.75" x14ac:dyDescent="0.2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ht="12.75" x14ac:dyDescent="0.2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ht="12.75" x14ac:dyDescent="0.2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ht="12.75" x14ac:dyDescent="0.2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ht="12.75" x14ac:dyDescent="0.2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ht="12.75" x14ac:dyDescent="0.2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ht="12.75" x14ac:dyDescent="0.2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ht="12.75" x14ac:dyDescent="0.2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ht="12.75" x14ac:dyDescent="0.2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ht="12.75" x14ac:dyDescent="0.2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ht="12.75" x14ac:dyDescent="0.2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ht="12.75" x14ac:dyDescent="0.2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ht="12.75" x14ac:dyDescent="0.2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ht="12.75" x14ac:dyDescent="0.2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ht="12.75" x14ac:dyDescent="0.2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ht="12.75" x14ac:dyDescent="0.2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ht="12.75" x14ac:dyDescent="0.2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ht="12.75" x14ac:dyDescent="0.2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ht="12.75" x14ac:dyDescent="0.2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ht="12.75" x14ac:dyDescent="0.2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ht="12.75" x14ac:dyDescent="0.2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ht="12.75" x14ac:dyDescent="0.2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ht="12.75" x14ac:dyDescent="0.2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ht="12.75" x14ac:dyDescent="0.2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ht="12.75" x14ac:dyDescent="0.2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ht="12.75" x14ac:dyDescent="0.2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ht="12.75" x14ac:dyDescent="0.2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ht="12.75" x14ac:dyDescent="0.2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ht="12.75" x14ac:dyDescent="0.2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ht="12.75" x14ac:dyDescent="0.2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ht="12.75" x14ac:dyDescent="0.2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ht="12.75" x14ac:dyDescent="0.2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ht="12.75" x14ac:dyDescent="0.2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ht="12.75" x14ac:dyDescent="0.2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ht="12.75" x14ac:dyDescent="0.2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ht="12.75" x14ac:dyDescent="0.2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ht="12.75" x14ac:dyDescent="0.2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ht="12.75" x14ac:dyDescent="0.2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ht="12.75" x14ac:dyDescent="0.2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ht="12.75" x14ac:dyDescent="0.2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ht="12.75" x14ac:dyDescent="0.2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ht="12.75" x14ac:dyDescent="0.2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ht="12.75" x14ac:dyDescent="0.2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ht="12.75" x14ac:dyDescent="0.2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ht="12.75" x14ac:dyDescent="0.2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ht="12.75" x14ac:dyDescent="0.2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ht="12.75" x14ac:dyDescent="0.2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ht="12.75" x14ac:dyDescent="0.2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ht="12.75" x14ac:dyDescent="0.2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ht="12.75" x14ac:dyDescent="0.2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ht="12.75" x14ac:dyDescent="0.2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ht="12.75" x14ac:dyDescent="0.2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ht="12.75" x14ac:dyDescent="0.2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ht="12.75" x14ac:dyDescent="0.2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ht="12.75" x14ac:dyDescent="0.2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ht="12.75" x14ac:dyDescent="0.2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ht="12.75" x14ac:dyDescent="0.2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ht="12.75" x14ac:dyDescent="0.2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ht="12.75" x14ac:dyDescent="0.2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ht="12.75" x14ac:dyDescent="0.2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ht="12.75" x14ac:dyDescent="0.2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ht="12.75" x14ac:dyDescent="0.2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ht="12.75" x14ac:dyDescent="0.2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ht="12.75" x14ac:dyDescent="0.2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ht="12.75" x14ac:dyDescent="0.2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ht="12.75" x14ac:dyDescent="0.2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ht="12.75" x14ac:dyDescent="0.2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ht="12.75" x14ac:dyDescent="0.2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ht="12.75" x14ac:dyDescent="0.2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ht="12.75" x14ac:dyDescent="0.2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ht="12.75" x14ac:dyDescent="0.2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ht="12.75" x14ac:dyDescent="0.2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ht="12.75" x14ac:dyDescent="0.2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ht="12.75" x14ac:dyDescent="0.2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ht="12.75" x14ac:dyDescent="0.2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ht="12.75" x14ac:dyDescent="0.2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ht="12.75" x14ac:dyDescent="0.2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ht="12.75" x14ac:dyDescent="0.2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ht="12.75" x14ac:dyDescent="0.2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ht="12.75" x14ac:dyDescent="0.2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ht="12.75" x14ac:dyDescent="0.2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ht="12.75" x14ac:dyDescent="0.2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ht="12.75" x14ac:dyDescent="0.2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ht="12.75" x14ac:dyDescent="0.2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ht="12.75" x14ac:dyDescent="0.2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ht="12.75" x14ac:dyDescent="0.2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ht="12.75" x14ac:dyDescent="0.2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ht="12.75" x14ac:dyDescent="0.2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ht="12.75" x14ac:dyDescent="0.2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ht="12.75" x14ac:dyDescent="0.2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ht="12.75" x14ac:dyDescent="0.2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ht="12.75" x14ac:dyDescent="0.2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ht="12.75" x14ac:dyDescent="0.2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ht="12.75" x14ac:dyDescent="0.2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ht="12.75" x14ac:dyDescent="0.2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ht="12.75" x14ac:dyDescent="0.2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ht="12.75" x14ac:dyDescent="0.2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ht="12.75" x14ac:dyDescent="0.2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ht="12.75" x14ac:dyDescent="0.2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ht="12.75" x14ac:dyDescent="0.2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ht="12.75" x14ac:dyDescent="0.2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ht="12.75" x14ac:dyDescent="0.2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ht="12.75" x14ac:dyDescent="0.2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ht="12.75" x14ac:dyDescent="0.2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ht="12.75" x14ac:dyDescent="0.2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ht="12.75" x14ac:dyDescent="0.2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ht="12.75" x14ac:dyDescent="0.2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ht="12.75" x14ac:dyDescent="0.2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ht="12.75" x14ac:dyDescent="0.2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ht="12.75" x14ac:dyDescent="0.2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ht="12.75" x14ac:dyDescent="0.2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ht="12.75" x14ac:dyDescent="0.2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ht="12.75" x14ac:dyDescent="0.2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ht="12.75" x14ac:dyDescent="0.2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ht="12.75" x14ac:dyDescent="0.2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ht="12.75" x14ac:dyDescent="0.2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ht="12.75" x14ac:dyDescent="0.2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ht="12.75" x14ac:dyDescent="0.2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ht="12.75" x14ac:dyDescent="0.2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ht="12.75" x14ac:dyDescent="0.2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ht="12.75" x14ac:dyDescent="0.2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ht="12.75" x14ac:dyDescent="0.2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ht="12.75" x14ac:dyDescent="0.2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ht="12.75" x14ac:dyDescent="0.2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ht="12.75" x14ac:dyDescent="0.2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ht="12.75" x14ac:dyDescent="0.2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ht="12.75" x14ac:dyDescent="0.2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ht="12.75" x14ac:dyDescent="0.2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ht="12.75" x14ac:dyDescent="0.2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ht="12.75" x14ac:dyDescent="0.2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ht="12.75" x14ac:dyDescent="0.2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ht="12.75" x14ac:dyDescent="0.2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ht="12.75" x14ac:dyDescent="0.2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ht="12.75" x14ac:dyDescent="0.2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ht="12.75" x14ac:dyDescent="0.2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ht="12.75" x14ac:dyDescent="0.2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ht="12.75" x14ac:dyDescent="0.2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ht="12.75" x14ac:dyDescent="0.2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ht="12.75" x14ac:dyDescent="0.2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ht="12.75" x14ac:dyDescent="0.2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ht="12.75" x14ac:dyDescent="0.2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ht="12.75" x14ac:dyDescent="0.2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ht="12.75" x14ac:dyDescent="0.2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ht="12.75" x14ac:dyDescent="0.2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ht="12.75" x14ac:dyDescent="0.2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ht="12.75" x14ac:dyDescent="0.2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ht="12.75" x14ac:dyDescent="0.2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ht="12.75" x14ac:dyDescent="0.2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ht="12.75" x14ac:dyDescent="0.2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ht="12.75" x14ac:dyDescent="0.2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ht="12.75" x14ac:dyDescent="0.2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ht="12.75" x14ac:dyDescent="0.2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ht="12.75" x14ac:dyDescent="0.2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ht="12.75" x14ac:dyDescent="0.2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ht="12.75" x14ac:dyDescent="0.2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ht="12.75" x14ac:dyDescent="0.2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ht="12.75" x14ac:dyDescent="0.2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ht="12.75" x14ac:dyDescent="0.2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ht="12.75" x14ac:dyDescent="0.2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ht="12.75" x14ac:dyDescent="0.2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ht="12.75" x14ac:dyDescent="0.2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ht="12.75" x14ac:dyDescent="0.2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ht="12.75" x14ac:dyDescent="0.2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ht="12.75" x14ac:dyDescent="0.2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ht="12.75" x14ac:dyDescent="0.2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ht="12.75" x14ac:dyDescent="0.2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ht="12.75" x14ac:dyDescent="0.2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ht="12.75" x14ac:dyDescent="0.2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ht="12.75" x14ac:dyDescent="0.2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ht="12.75" x14ac:dyDescent="0.2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ht="12.75" x14ac:dyDescent="0.2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ht="12.75" x14ac:dyDescent="0.2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ht="12.75" x14ac:dyDescent="0.2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ht="12.75" x14ac:dyDescent="0.2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ht="12.75" x14ac:dyDescent="0.2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ht="12.75" x14ac:dyDescent="0.2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ht="12.75" x14ac:dyDescent="0.2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ht="12.75" x14ac:dyDescent="0.2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ht="12.75" x14ac:dyDescent="0.2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ht="12.75" x14ac:dyDescent="0.2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ht="12.75" x14ac:dyDescent="0.2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ht="12.75" x14ac:dyDescent="0.2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ht="12.75" x14ac:dyDescent="0.2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ht="12.75" x14ac:dyDescent="0.2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ht="12.75" x14ac:dyDescent="0.2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ht="12.75" x14ac:dyDescent="0.2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ht="12.75" x14ac:dyDescent="0.2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ht="12.75" x14ac:dyDescent="0.2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ht="12.75" x14ac:dyDescent="0.2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ht="12.75" x14ac:dyDescent="0.2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ht="12.75" x14ac:dyDescent="0.2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ht="12.75" x14ac:dyDescent="0.2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ht="12.75" x14ac:dyDescent="0.2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ht="12.75" x14ac:dyDescent="0.2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ht="12.75" x14ac:dyDescent="0.2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ht="12.75" x14ac:dyDescent="0.2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ht="12.75" x14ac:dyDescent="0.2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ht="12.75" x14ac:dyDescent="0.2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ht="12.75" x14ac:dyDescent="0.2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ht="12.75" x14ac:dyDescent="0.2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ht="12.75" x14ac:dyDescent="0.2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ht="12.75" x14ac:dyDescent="0.2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ht="12.75" x14ac:dyDescent="0.2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ht="12.75" x14ac:dyDescent="0.2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ht="12.75" x14ac:dyDescent="0.2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ht="12.75" x14ac:dyDescent="0.2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ht="12.75" x14ac:dyDescent="0.2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ht="12.75" x14ac:dyDescent="0.2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ht="12.75" x14ac:dyDescent="0.2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ht="12.75" x14ac:dyDescent="0.2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ht="12.75" x14ac:dyDescent="0.2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ht="12.75" x14ac:dyDescent="0.2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ht="12.75" x14ac:dyDescent="0.2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ht="12.75" x14ac:dyDescent="0.2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ht="12.75" x14ac:dyDescent="0.2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ht="12.75" x14ac:dyDescent="0.2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ht="12.75" x14ac:dyDescent="0.2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ht="12.75" x14ac:dyDescent="0.2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ht="12.75" x14ac:dyDescent="0.2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ht="12.75" x14ac:dyDescent="0.2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ht="12.75" x14ac:dyDescent="0.2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ht="12.75" x14ac:dyDescent="0.2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ht="12.75" x14ac:dyDescent="0.2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ht="12.75" x14ac:dyDescent="0.2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ht="12.75" x14ac:dyDescent="0.2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ht="12.75" x14ac:dyDescent="0.2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ht="12.75" x14ac:dyDescent="0.2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ht="12.75" x14ac:dyDescent="0.2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ht="12.75" x14ac:dyDescent="0.2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ht="12.75" x14ac:dyDescent="0.2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ht="12.75" x14ac:dyDescent="0.2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ht="12.75" x14ac:dyDescent="0.2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ht="12.75" x14ac:dyDescent="0.2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ht="12.75" x14ac:dyDescent="0.2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ht="12.75" x14ac:dyDescent="0.2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ht="12.75" x14ac:dyDescent="0.2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ht="12.75" x14ac:dyDescent="0.2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ht="12.75" x14ac:dyDescent="0.2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ht="12.75" x14ac:dyDescent="0.2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ht="12.75" x14ac:dyDescent="0.2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ht="12.75" x14ac:dyDescent="0.2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ht="12.75" x14ac:dyDescent="0.2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ht="12.75" x14ac:dyDescent="0.2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ht="12.75" x14ac:dyDescent="0.2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ht="12.75" x14ac:dyDescent="0.2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ht="12.75" x14ac:dyDescent="0.2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ht="12.75" x14ac:dyDescent="0.2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ht="12.75" x14ac:dyDescent="0.2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ht="12.75" x14ac:dyDescent="0.2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ht="12.75" x14ac:dyDescent="0.2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ht="12.75" x14ac:dyDescent="0.2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ht="12.75" x14ac:dyDescent="0.2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ht="12.75" x14ac:dyDescent="0.2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ht="12.75" x14ac:dyDescent="0.2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ht="12.75" x14ac:dyDescent="0.2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</sheetData>
  <mergeCells count="26">
    <mergeCell ref="H8:H10"/>
    <mergeCell ref="I8:I10"/>
    <mergeCell ref="J8:J10"/>
    <mergeCell ref="K8:N8"/>
    <mergeCell ref="O8:Q8"/>
    <mergeCell ref="K9:L9"/>
    <mergeCell ref="M9:N9"/>
    <mergeCell ref="O9:O10"/>
    <mergeCell ref="P9:P10"/>
    <mergeCell ref="Q9:Q10"/>
    <mergeCell ref="R1:T1"/>
    <mergeCell ref="A4:T4"/>
    <mergeCell ref="B6:S6"/>
    <mergeCell ref="S7:T7"/>
    <mergeCell ref="A8:A10"/>
    <mergeCell ref="B8:B10"/>
    <mergeCell ref="C8:C10"/>
    <mergeCell ref="D8:D10"/>
    <mergeCell ref="E8:E10"/>
    <mergeCell ref="R8:T8"/>
    <mergeCell ref="R9:R10"/>
    <mergeCell ref="S9:S10"/>
    <mergeCell ref="T9:T10"/>
    <mergeCell ref="B5:S5"/>
    <mergeCell ref="F8:F10"/>
    <mergeCell ref="G8:G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  <outlinePr summaryBelow="0" summaryRight="0"/>
  </sheetPr>
  <dimension ref="A1:Z1000"/>
  <sheetViews>
    <sheetView workbookViewId="0">
      <selection activeCell="K50" sqref="K50"/>
    </sheetView>
  </sheetViews>
  <sheetFormatPr defaultColWidth="14.42578125" defaultRowHeight="15" customHeight="1" x14ac:dyDescent="0.2"/>
  <cols>
    <col min="1" max="5" width="8" customWidth="1"/>
    <col min="6" max="6" width="7.85546875" customWidth="1"/>
    <col min="7" max="7" width="7.140625" customWidth="1"/>
    <col min="8" max="8" width="7" customWidth="1"/>
    <col min="9" max="9" width="6.28515625" customWidth="1"/>
    <col min="10" max="10" width="8.140625" customWidth="1"/>
    <col min="11" max="11" width="6.42578125" customWidth="1"/>
    <col min="12" max="12" width="6.140625" customWidth="1"/>
    <col min="13" max="14" width="8.42578125" customWidth="1"/>
    <col min="15" max="15" width="6.7109375" customWidth="1"/>
    <col min="16" max="16" width="7.42578125" customWidth="1"/>
    <col min="17" max="17" width="7.140625" customWidth="1"/>
    <col min="18" max="19" width="7.5703125" customWidth="1"/>
    <col min="20" max="26" width="8" customWidth="1"/>
  </cols>
  <sheetData>
    <row r="1" spans="1:26" ht="15.75" customHeight="1" x14ac:dyDescent="0.25">
      <c r="A1" s="212" t="s">
        <v>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2"/>
      <c r="U1" s="2"/>
      <c r="V1" s="2"/>
      <c r="W1" s="2"/>
      <c r="X1" s="2"/>
      <c r="Y1" s="2"/>
      <c r="Z1" s="2"/>
    </row>
    <row r="2" spans="1:26" ht="17.25" customHeight="1" x14ac:dyDescent="0.3">
      <c r="A2" s="210" t="s">
        <v>160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5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211" t="s">
        <v>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6"/>
      <c r="T3" s="2"/>
      <c r="U3" s="2"/>
      <c r="V3" s="2"/>
      <c r="W3" s="2"/>
      <c r="X3" s="2"/>
      <c r="Y3" s="2"/>
      <c r="Z3" s="2"/>
    </row>
    <row r="4" spans="1:26" ht="8.2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8"/>
      <c r="R4" s="8"/>
      <c r="S4" s="9"/>
      <c r="T4" s="1"/>
      <c r="U4" s="2"/>
      <c r="V4" s="2"/>
      <c r="W4" s="2"/>
      <c r="X4" s="2"/>
      <c r="Y4" s="2"/>
      <c r="Z4" s="2"/>
    </row>
    <row r="5" spans="1:26" ht="12.75" customHeight="1" x14ac:dyDescent="0.2">
      <c r="A5" s="213" t="s">
        <v>22</v>
      </c>
      <c r="B5" s="203"/>
      <c r="C5" s="203"/>
      <c r="D5" s="204"/>
      <c r="E5" s="217" t="s">
        <v>31</v>
      </c>
      <c r="F5" s="193" t="s">
        <v>33</v>
      </c>
      <c r="G5" s="193" t="s">
        <v>38</v>
      </c>
      <c r="H5" s="193" t="s">
        <v>40</v>
      </c>
      <c r="I5" s="193" t="s">
        <v>30</v>
      </c>
      <c r="J5" s="193" t="s">
        <v>42</v>
      </c>
      <c r="K5" s="193" t="s">
        <v>7</v>
      </c>
      <c r="L5" s="208" t="s">
        <v>48</v>
      </c>
      <c r="M5" s="191"/>
      <c r="N5" s="192"/>
      <c r="O5" s="193" t="s">
        <v>50</v>
      </c>
      <c r="P5" s="193" t="s">
        <v>51</v>
      </c>
      <c r="Q5" s="193" t="s">
        <v>52</v>
      </c>
      <c r="R5" s="193" t="s">
        <v>54</v>
      </c>
      <c r="S5" s="193" t="s">
        <v>11</v>
      </c>
      <c r="T5" s="2"/>
      <c r="U5" s="2"/>
      <c r="V5" s="2"/>
      <c r="W5" s="2"/>
      <c r="X5" s="2"/>
      <c r="Y5" s="2"/>
      <c r="Z5" s="2"/>
    </row>
    <row r="6" spans="1:26" ht="58.5" customHeight="1" x14ac:dyDescent="0.2">
      <c r="A6" s="214"/>
      <c r="B6" s="215"/>
      <c r="C6" s="215"/>
      <c r="D6" s="216"/>
      <c r="E6" s="195"/>
      <c r="F6" s="195"/>
      <c r="G6" s="195"/>
      <c r="H6" s="195"/>
      <c r="I6" s="195"/>
      <c r="J6" s="195"/>
      <c r="K6" s="195"/>
      <c r="L6" s="12" t="s">
        <v>57</v>
      </c>
      <c r="M6" s="12" t="s">
        <v>58</v>
      </c>
      <c r="N6" s="12" t="s">
        <v>59</v>
      </c>
      <c r="O6" s="195"/>
      <c r="P6" s="195"/>
      <c r="Q6" s="195"/>
      <c r="R6" s="195"/>
      <c r="S6" s="195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209" t="s">
        <v>60</v>
      </c>
      <c r="B7" s="191"/>
      <c r="C7" s="191"/>
      <c r="D7" s="192"/>
      <c r="E7" s="14" t="s">
        <v>61</v>
      </c>
      <c r="F7" s="90">
        <v>1</v>
      </c>
      <c r="G7" s="90">
        <v>2</v>
      </c>
      <c r="H7" s="90">
        <v>3</v>
      </c>
      <c r="I7" s="90">
        <v>4</v>
      </c>
      <c r="J7" s="90">
        <v>5</v>
      </c>
      <c r="K7" s="90">
        <v>6</v>
      </c>
      <c r="L7" s="90">
        <v>7</v>
      </c>
      <c r="M7" s="91">
        <v>8</v>
      </c>
      <c r="N7" s="90">
        <v>9</v>
      </c>
      <c r="O7" s="90">
        <v>10</v>
      </c>
      <c r="P7" s="90">
        <v>11</v>
      </c>
      <c r="Q7" s="90">
        <v>12</v>
      </c>
      <c r="R7" s="90">
        <v>13</v>
      </c>
      <c r="S7" s="90">
        <v>14</v>
      </c>
      <c r="T7" s="2"/>
      <c r="U7" s="2"/>
      <c r="V7" s="2"/>
      <c r="W7" s="2"/>
      <c r="X7" s="2"/>
      <c r="Y7" s="2"/>
      <c r="Z7" s="2"/>
    </row>
    <row r="8" spans="1:26" ht="12.75" customHeight="1" x14ac:dyDescent="0.2">
      <c r="A8" s="218" t="s">
        <v>66</v>
      </c>
      <c r="B8" s="204"/>
      <c r="C8" s="190" t="s">
        <v>67</v>
      </c>
      <c r="D8" s="192"/>
      <c r="E8" s="18" t="s">
        <v>68</v>
      </c>
      <c r="F8" s="92">
        <v>69</v>
      </c>
      <c r="G8" s="89">
        <v>1</v>
      </c>
      <c r="H8" s="89">
        <v>2</v>
      </c>
      <c r="I8" s="89">
        <v>1</v>
      </c>
      <c r="J8" s="89">
        <v>31</v>
      </c>
      <c r="K8" s="89">
        <v>1</v>
      </c>
      <c r="L8" s="89">
        <v>18</v>
      </c>
      <c r="M8" s="89">
        <v>10</v>
      </c>
      <c r="N8" s="89">
        <v>8</v>
      </c>
      <c r="O8" s="89">
        <v>2</v>
      </c>
      <c r="P8" s="89">
        <v>1</v>
      </c>
      <c r="Q8" s="89">
        <v>1</v>
      </c>
      <c r="R8" s="89">
        <v>1</v>
      </c>
      <c r="S8" s="89">
        <v>1</v>
      </c>
      <c r="T8" s="23"/>
      <c r="U8" s="2"/>
      <c r="V8" s="2"/>
      <c r="W8" s="2"/>
      <c r="X8" s="2"/>
      <c r="Y8" s="2"/>
      <c r="Z8" s="2"/>
    </row>
    <row r="9" spans="1:26" ht="12.75" customHeight="1" x14ac:dyDescent="0.2">
      <c r="A9" s="219"/>
      <c r="B9" s="220"/>
      <c r="C9" s="190" t="s">
        <v>63</v>
      </c>
      <c r="D9" s="192"/>
      <c r="E9" s="18" t="s">
        <v>70</v>
      </c>
      <c r="F9" s="92">
        <v>67</v>
      </c>
      <c r="G9" s="89">
        <v>1</v>
      </c>
      <c r="H9" s="89">
        <v>2</v>
      </c>
      <c r="I9" s="89">
        <v>1</v>
      </c>
      <c r="J9" s="89">
        <v>29</v>
      </c>
      <c r="K9" s="89">
        <v>1</v>
      </c>
      <c r="L9" s="89">
        <v>27</v>
      </c>
      <c r="M9" s="89">
        <v>11</v>
      </c>
      <c r="N9" s="89">
        <v>16</v>
      </c>
      <c r="O9" s="89">
        <v>2</v>
      </c>
      <c r="P9" s="89">
        <v>1</v>
      </c>
      <c r="Q9" s="89">
        <v>1</v>
      </c>
      <c r="R9" s="89">
        <v>1</v>
      </c>
      <c r="S9" s="89">
        <v>1</v>
      </c>
      <c r="T9" s="23"/>
      <c r="U9" s="2"/>
      <c r="V9" s="2"/>
      <c r="W9" s="2"/>
      <c r="X9" s="2"/>
      <c r="Y9" s="2"/>
      <c r="Z9" s="2"/>
    </row>
    <row r="10" spans="1:26" ht="12.75" customHeight="1" x14ac:dyDescent="0.2">
      <c r="A10" s="219"/>
      <c r="B10" s="220"/>
      <c r="C10" s="190" t="s">
        <v>72</v>
      </c>
      <c r="D10" s="192"/>
      <c r="E10" s="18" t="s">
        <v>74</v>
      </c>
      <c r="F10" s="92">
        <v>49</v>
      </c>
      <c r="G10" s="89">
        <v>1</v>
      </c>
      <c r="H10" s="89">
        <v>2</v>
      </c>
      <c r="I10" s="89">
        <v>1</v>
      </c>
      <c r="J10" s="89">
        <v>20</v>
      </c>
      <c r="K10" s="89">
        <v>1</v>
      </c>
      <c r="L10" s="89">
        <v>19</v>
      </c>
      <c r="M10" s="89">
        <v>7</v>
      </c>
      <c r="N10" s="89">
        <v>12</v>
      </c>
      <c r="O10" s="89">
        <v>2</v>
      </c>
      <c r="P10" s="89">
        <v>1</v>
      </c>
      <c r="Q10" s="89">
        <v>1</v>
      </c>
      <c r="R10" s="89">
        <v>0</v>
      </c>
      <c r="S10" s="89">
        <v>1</v>
      </c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214"/>
      <c r="B11" s="216"/>
      <c r="C11" s="190" t="s">
        <v>65</v>
      </c>
      <c r="D11" s="192"/>
      <c r="E11" s="18" t="s">
        <v>77</v>
      </c>
      <c r="F11" s="92">
        <v>2</v>
      </c>
      <c r="G11" s="89">
        <v>0</v>
      </c>
      <c r="H11" s="89">
        <v>0</v>
      </c>
      <c r="I11" s="89">
        <v>0</v>
      </c>
      <c r="J11" s="89">
        <v>2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218" t="s">
        <v>78</v>
      </c>
      <c r="B12" s="204"/>
      <c r="C12" s="190" t="s">
        <v>79</v>
      </c>
      <c r="D12" s="192"/>
      <c r="E12" s="18" t="s">
        <v>80</v>
      </c>
      <c r="F12" s="92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219"/>
      <c r="B13" s="220"/>
      <c r="C13" s="190" t="s">
        <v>81</v>
      </c>
      <c r="D13" s="192"/>
      <c r="E13" s="18" t="s">
        <v>82</v>
      </c>
      <c r="F13" s="92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214"/>
      <c r="B14" s="216"/>
      <c r="C14" s="190" t="s">
        <v>83</v>
      </c>
      <c r="D14" s="192"/>
      <c r="E14" s="18" t="s">
        <v>84</v>
      </c>
      <c r="F14" s="92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218" t="s">
        <v>85</v>
      </c>
      <c r="B15" s="204"/>
      <c r="C15" s="190" t="s">
        <v>86</v>
      </c>
      <c r="D15" s="192"/>
      <c r="E15" s="18" t="s">
        <v>87</v>
      </c>
      <c r="F15" s="92">
        <v>18</v>
      </c>
      <c r="G15" s="89">
        <v>0</v>
      </c>
      <c r="H15" s="89">
        <v>0</v>
      </c>
      <c r="I15" s="89">
        <v>0</v>
      </c>
      <c r="J15" s="89">
        <v>13</v>
      </c>
      <c r="K15" s="89">
        <v>0</v>
      </c>
      <c r="L15" s="89">
        <v>4</v>
      </c>
      <c r="M15" s="89">
        <v>2</v>
      </c>
      <c r="N15" s="89">
        <v>2</v>
      </c>
      <c r="O15" s="89">
        <v>0</v>
      </c>
      <c r="P15" s="89">
        <v>0</v>
      </c>
      <c r="Q15" s="89">
        <v>1</v>
      </c>
      <c r="R15" s="89">
        <v>0</v>
      </c>
      <c r="S15" s="89">
        <v>0</v>
      </c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219"/>
      <c r="B16" s="220"/>
      <c r="C16" s="190" t="s">
        <v>88</v>
      </c>
      <c r="D16" s="192"/>
      <c r="E16" s="18" t="s">
        <v>89</v>
      </c>
      <c r="F16" s="92">
        <v>6</v>
      </c>
      <c r="G16" s="89">
        <v>0</v>
      </c>
      <c r="H16" s="89">
        <v>0</v>
      </c>
      <c r="I16" s="89">
        <v>0</v>
      </c>
      <c r="J16" s="89">
        <v>3</v>
      </c>
      <c r="K16" s="89">
        <v>0</v>
      </c>
      <c r="L16" s="89">
        <v>2</v>
      </c>
      <c r="M16" s="89">
        <v>1</v>
      </c>
      <c r="N16" s="89">
        <v>1</v>
      </c>
      <c r="O16" s="89">
        <v>0</v>
      </c>
      <c r="P16" s="89">
        <v>0</v>
      </c>
      <c r="Q16" s="89">
        <v>0</v>
      </c>
      <c r="R16" s="89">
        <v>0</v>
      </c>
      <c r="S16" s="89">
        <v>1</v>
      </c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219"/>
      <c r="B17" s="220"/>
      <c r="C17" s="190" t="s">
        <v>90</v>
      </c>
      <c r="D17" s="192"/>
      <c r="E17" s="18">
        <v>10</v>
      </c>
      <c r="F17" s="89">
        <v>21</v>
      </c>
      <c r="G17" s="89">
        <v>0</v>
      </c>
      <c r="H17" s="89">
        <v>2</v>
      </c>
      <c r="I17" s="89">
        <v>0</v>
      </c>
      <c r="J17" s="89">
        <v>6</v>
      </c>
      <c r="K17" s="89">
        <v>0</v>
      </c>
      <c r="L17" s="89">
        <v>12</v>
      </c>
      <c r="M17" s="89">
        <v>4</v>
      </c>
      <c r="N17" s="89">
        <v>8</v>
      </c>
      <c r="O17" s="89">
        <v>0</v>
      </c>
      <c r="P17" s="89">
        <v>1</v>
      </c>
      <c r="Q17" s="89">
        <v>0</v>
      </c>
      <c r="R17" s="89">
        <v>0</v>
      </c>
      <c r="S17" s="89">
        <v>0</v>
      </c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219"/>
      <c r="B18" s="220"/>
      <c r="C18" s="190" t="s">
        <v>91</v>
      </c>
      <c r="D18" s="192"/>
      <c r="E18" s="18">
        <v>11</v>
      </c>
      <c r="F18" s="89">
        <v>6</v>
      </c>
      <c r="G18" s="89">
        <v>1</v>
      </c>
      <c r="H18" s="89">
        <v>0</v>
      </c>
      <c r="I18" s="89">
        <v>1</v>
      </c>
      <c r="J18" s="89">
        <v>0</v>
      </c>
      <c r="K18" s="89">
        <v>0</v>
      </c>
      <c r="L18" s="89">
        <v>4</v>
      </c>
      <c r="M18" s="89">
        <v>2</v>
      </c>
      <c r="N18" s="89">
        <v>2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219"/>
      <c r="B19" s="220"/>
      <c r="C19" s="190" t="s">
        <v>92</v>
      </c>
      <c r="D19" s="192"/>
      <c r="E19" s="18">
        <v>12</v>
      </c>
      <c r="F19" s="89">
        <v>5</v>
      </c>
      <c r="G19" s="89">
        <v>0</v>
      </c>
      <c r="H19" s="89">
        <v>0</v>
      </c>
      <c r="I19" s="89">
        <v>0</v>
      </c>
      <c r="J19" s="89">
        <v>2</v>
      </c>
      <c r="K19" s="89">
        <v>1</v>
      </c>
      <c r="L19" s="89">
        <v>2</v>
      </c>
      <c r="M19" s="89">
        <v>1</v>
      </c>
      <c r="N19" s="89">
        <v>1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214"/>
      <c r="B20" s="216"/>
      <c r="C20" s="190" t="s">
        <v>93</v>
      </c>
      <c r="D20" s="192"/>
      <c r="E20" s="18">
        <v>13</v>
      </c>
      <c r="F20" s="89">
        <v>11</v>
      </c>
      <c r="G20" s="89">
        <v>0</v>
      </c>
      <c r="H20" s="89">
        <v>0</v>
      </c>
      <c r="I20" s="89">
        <v>0</v>
      </c>
      <c r="J20" s="89">
        <v>5</v>
      </c>
      <c r="K20" s="89">
        <v>0</v>
      </c>
      <c r="L20" s="89">
        <v>3</v>
      </c>
      <c r="M20" s="89">
        <v>1</v>
      </c>
      <c r="N20" s="89">
        <v>2</v>
      </c>
      <c r="O20" s="89">
        <v>2</v>
      </c>
      <c r="P20" s="89">
        <v>0</v>
      </c>
      <c r="Q20" s="89">
        <v>0</v>
      </c>
      <c r="R20" s="89">
        <v>1</v>
      </c>
      <c r="S20" s="89">
        <v>0</v>
      </c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218" t="s">
        <v>94</v>
      </c>
      <c r="B21" s="204"/>
      <c r="C21" s="193" t="s">
        <v>95</v>
      </c>
      <c r="D21" s="21" t="s">
        <v>96</v>
      </c>
      <c r="E21" s="18">
        <v>14</v>
      </c>
      <c r="F21" s="89">
        <v>8</v>
      </c>
      <c r="G21" s="89">
        <v>0</v>
      </c>
      <c r="H21" s="89">
        <v>0</v>
      </c>
      <c r="I21" s="89">
        <v>0</v>
      </c>
      <c r="J21" s="89">
        <v>7</v>
      </c>
      <c r="K21" s="89">
        <v>0</v>
      </c>
      <c r="L21" s="89">
        <v>0</v>
      </c>
      <c r="M21" s="89">
        <v>0</v>
      </c>
      <c r="N21" s="89">
        <v>0</v>
      </c>
      <c r="O21" s="89">
        <v>1</v>
      </c>
      <c r="P21" s="89">
        <v>0</v>
      </c>
      <c r="Q21" s="89">
        <v>0</v>
      </c>
      <c r="R21" s="89">
        <v>0</v>
      </c>
      <c r="S21" s="89">
        <v>0</v>
      </c>
      <c r="T21" s="2"/>
      <c r="U21" s="2"/>
      <c r="V21" s="2"/>
      <c r="W21" s="2"/>
      <c r="X21" s="2"/>
      <c r="Y21" s="2"/>
      <c r="Z21" s="2"/>
    </row>
    <row r="22" spans="1:26" ht="48" customHeight="1" x14ac:dyDescent="0.2">
      <c r="A22" s="219"/>
      <c r="B22" s="220"/>
      <c r="C22" s="195"/>
      <c r="D22" s="21" t="s">
        <v>98</v>
      </c>
      <c r="E22" s="18">
        <v>15</v>
      </c>
      <c r="F22" s="89">
        <v>6</v>
      </c>
      <c r="G22" s="89">
        <v>0</v>
      </c>
      <c r="H22" s="89">
        <v>0</v>
      </c>
      <c r="I22" s="89">
        <v>0</v>
      </c>
      <c r="J22" s="89">
        <v>5</v>
      </c>
      <c r="K22" s="89">
        <v>0</v>
      </c>
      <c r="L22" s="89">
        <v>0</v>
      </c>
      <c r="M22" s="89">
        <v>0</v>
      </c>
      <c r="N22" s="89">
        <v>0</v>
      </c>
      <c r="O22" s="89">
        <v>1</v>
      </c>
      <c r="P22" s="89">
        <v>0</v>
      </c>
      <c r="Q22" s="89">
        <v>0</v>
      </c>
      <c r="R22" s="89">
        <v>0</v>
      </c>
      <c r="S22" s="89">
        <v>0</v>
      </c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219"/>
      <c r="B23" s="220"/>
      <c r="C23" s="193" t="s">
        <v>100</v>
      </c>
      <c r="D23" s="21" t="s">
        <v>96</v>
      </c>
      <c r="E23" s="18">
        <v>16</v>
      </c>
      <c r="F23" s="77">
        <v>55</v>
      </c>
      <c r="G23" s="77">
        <v>1</v>
      </c>
      <c r="H23" s="77">
        <v>2</v>
      </c>
      <c r="I23" s="77">
        <v>1</v>
      </c>
      <c r="J23" s="77">
        <v>20</v>
      </c>
      <c r="K23" s="77">
        <v>1</v>
      </c>
      <c r="L23" s="77">
        <v>27</v>
      </c>
      <c r="M23" s="77">
        <v>11</v>
      </c>
      <c r="N23" s="77">
        <v>16</v>
      </c>
      <c r="O23" s="77">
        <v>1</v>
      </c>
      <c r="P23" s="77">
        <v>1</v>
      </c>
      <c r="Q23" s="77">
        <v>0</v>
      </c>
      <c r="R23" s="77">
        <v>1</v>
      </c>
      <c r="S23" s="77">
        <v>1</v>
      </c>
      <c r="T23" s="2"/>
      <c r="U23" s="2"/>
      <c r="V23" s="2"/>
      <c r="W23" s="2"/>
      <c r="X23" s="2"/>
      <c r="Y23" s="2"/>
      <c r="Z23" s="2"/>
    </row>
    <row r="24" spans="1:26" ht="48" customHeight="1" x14ac:dyDescent="0.2">
      <c r="A24" s="214"/>
      <c r="B24" s="216"/>
      <c r="C24" s="195"/>
      <c r="D24" s="21" t="s">
        <v>98</v>
      </c>
      <c r="E24" s="18">
        <v>17</v>
      </c>
      <c r="F24" s="77">
        <v>31</v>
      </c>
      <c r="G24" s="77">
        <v>1</v>
      </c>
      <c r="H24" s="77">
        <v>2</v>
      </c>
      <c r="I24" s="77">
        <v>0</v>
      </c>
      <c r="J24" s="77">
        <v>9</v>
      </c>
      <c r="K24" s="77">
        <v>1</v>
      </c>
      <c r="L24" s="77">
        <v>17</v>
      </c>
      <c r="M24" s="77">
        <v>10</v>
      </c>
      <c r="N24" s="77">
        <v>7</v>
      </c>
      <c r="O24" s="77">
        <v>0</v>
      </c>
      <c r="P24" s="77">
        <v>1</v>
      </c>
      <c r="Q24" s="77">
        <v>0</v>
      </c>
      <c r="R24" s="77">
        <v>0</v>
      </c>
      <c r="S24" s="77">
        <v>0</v>
      </c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190" t="s">
        <v>101</v>
      </c>
      <c r="B25" s="191"/>
      <c r="C25" s="191"/>
      <c r="D25" s="192"/>
      <c r="E25" s="18">
        <v>18</v>
      </c>
      <c r="F25" s="77">
        <v>4</v>
      </c>
      <c r="G25" s="77">
        <v>0</v>
      </c>
      <c r="H25" s="77">
        <v>0</v>
      </c>
      <c r="I25" s="77">
        <v>0</v>
      </c>
      <c r="J25" s="77">
        <v>2</v>
      </c>
      <c r="K25" s="77">
        <v>0</v>
      </c>
      <c r="L25" s="77">
        <v>1</v>
      </c>
      <c r="M25" s="77">
        <v>1</v>
      </c>
      <c r="N25" s="77">
        <v>0</v>
      </c>
      <c r="O25" s="77">
        <v>0</v>
      </c>
      <c r="P25" s="77">
        <v>0</v>
      </c>
      <c r="Q25" s="77">
        <v>1</v>
      </c>
      <c r="R25" s="77">
        <v>0</v>
      </c>
      <c r="S25" s="77">
        <v>0</v>
      </c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190" t="s">
        <v>103</v>
      </c>
      <c r="B26" s="191"/>
      <c r="C26" s="191"/>
      <c r="D26" s="192"/>
      <c r="E26" s="18">
        <v>19</v>
      </c>
      <c r="F26" s="77">
        <v>2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1</v>
      </c>
      <c r="M26" s="77">
        <v>1</v>
      </c>
      <c r="N26" s="77">
        <v>0</v>
      </c>
      <c r="O26" s="77">
        <v>0</v>
      </c>
      <c r="P26" s="77">
        <v>0</v>
      </c>
      <c r="Q26" s="77">
        <v>1</v>
      </c>
      <c r="R26" s="77">
        <v>0</v>
      </c>
      <c r="S26" s="77">
        <v>0</v>
      </c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193" t="s">
        <v>104</v>
      </c>
      <c r="B27" s="201" t="s">
        <v>105</v>
      </c>
      <c r="C27" s="191"/>
      <c r="D27" s="192"/>
      <c r="E27" s="27">
        <v>20</v>
      </c>
      <c r="F27" s="77">
        <v>30</v>
      </c>
      <c r="G27" s="77">
        <v>0</v>
      </c>
      <c r="H27" s="77">
        <v>1</v>
      </c>
      <c r="I27" s="77">
        <v>1</v>
      </c>
      <c r="J27" s="77">
        <v>15</v>
      </c>
      <c r="K27" s="77">
        <v>0</v>
      </c>
      <c r="L27" s="77">
        <v>10</v>
      </c>
      <c r="M27" s="77">
        <v>4</v>
      </c>
      <c r="N27" s="77">
        <v>6</v>
      </c>
      <c r="O27" s="77">
        <v>1</v>
      </c>
      <c r="P27" s="77">
        <v>1</v>
      </c>
      <c r="Q27" s="77">
        <v>1</v>
      </c>
      <c r="R27" s="77">
        <v>0</v>
      </c>
      <c r="S27" s="77">
        <v>0</v>
      </c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194"/>
      <c r="B28" s="201" t="s">
        <v>106</v>
      </c>
      <c r="C28" s="191"/>
      <c r="D28" s="192"/>
      <c r="E28" s="27">
        <v>21</v>
      </c>
      <c r="F28" s="77">
        <v>6</v>
      </c>
      <c r="G28" s="77">
        <v>0</v>
      </c>
      <c r="H28" s="77">
        <v>0</v>
      </c>
      <c r="I28" s="77">
        <v>0</v>
      </c>
      <c r="J28" s="77">
        <v>5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194"/>
      <c r="B29" s="201" t="s">
        <v>107</v>
      </c>
      <c r="C29" s="191"/>
      <c r="D29" s="192"/>
      <c r="E29" s="27">
        <v>22</v>
      </c>
      <c r="F29" s="77">
        <v>6</v>
      </c>
      <c r="G29" s="77">
        <v>0</v>
      </c>
      <c r="H29" s="77">
        <v>0</v>
      </c>
      <c r="I29" s="77">
        <v>0</v>
      </c>
      <c r="J29" s="77">
        <v>2</v>
      </c>
      <c r="K29" s="77">
        <v>0</v>
      </c>
      <c r="L29" s="77">
        <v>4</v>
      </c>
      <c r="M29" s="77">
        <v>1</v>
      </c>
      <c r="N29" s="77">
        <v>3</v>
      </c>
      <c r="O29" s="77">
        <v>0</v>
      </c>
      <c r="P29" s="77">
        <v>0</v>
      </c>
      <c r="Q29" s="77">
        <v>0</v>
      </c>
      <c r="R29" s="77">
        <v>0</v>
      </c>
      <c r="S29" s="77">
        <v>1</v>
      </c>
      <c r="T29" s="2"/>
      <c r="U29" s="2"/>
      <c r="V29" s="2"/>
      <c r="W29" s="2"/>
      <c r="X29" s="2"/>
      <c r="Y29" s="2"/>
      <c r="Z29" s="2"/>
    </row>
    <row r="30" spans="1:26" ht="13.5" customHeight="1" x14ac:dyDescent="0.2">
      <c r="A30" s="194"/>
      <c r="B30" s="201" t="s">
        <v>108</v>
      </c>
      <c r="C30" s="191"/>
      <c r="D30" s="192"/>
      <c r="E30" s="27">
        <v>23</v>
      </c>
      <c r="F30" s="77">
        <v>17</v>
      </c>
      <c r="G30" s="77">
        <v>0</v>
      </c>
      <c r="H30" s="77">
        <v>1</v>
      </c>
      <c r="I30" s="77">
        <v>0</v>
      </c>
      <c r="J30" s="77">
        <v>4</v>
      </c>
      <c r="K30" s="77">
        <v>1</v>
      </c>
      <c r="L30" s="77">
        <v>10</v>
      </c>
      <c r="M30" s="77">
        <v>5</v>
      </c>
      <c r="N30" s="77">
        <v>5</v>
      </c>
      <c r="O30" s="77">
        <v>1</v>
      </c>
      <c r="P30" s="77">
        <v>0</v>
      </c>
      <c r="Q30" s="77">
        <v>0</v>
      </c>
      <c r="R30" s="77">
        <v>0</v>
      </c>
      <c r="S30" s="78">
        <v>0</v>
      </c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195"/>
      <c r="B31" s="201" t="s">
        <v>109</v>
      </c>
      <c r="C31" s="191"/>
      <c r="D31" s="192"/>
      <c r="E31" s="27">
        <v>24</v>
      </c>
      <c r="F31" s="77">
        <v>8</v>
      </c>
      <c r="G31" s="77">
        <v>1</v>
      </c>
      <c r="H31" s="77">
        <v>0</v>
      </c>
      <c r="I31" s="77">
        <v>0</v>
      </c>
      <c r="J31" s="77">
        <v>3</v>
      </c>
      <c r="K31" s="77">
        <v>0</v>
      </c>
      <c r="L31" s="77">
        <v>3</v>
      </c>
      <c r="M31" s="77">
        <v>1</v>
      </c>
      <c r="N31" s="77">
        <v>2</v>
      </c>
      <c r="O31" s="77">
        <v>0</v>
      </c>
      <c r="P31" s="77">
        <v>0</v>
      </c>
      <c r="Q31" s="77">
        <v>0</v>
      </c>
      <c r="R31" s="77">
        <v>1</v>
      </c>
      <c r="S31" s="79">
        <v>0</v>
      </c>
      <c r="T31" s="2"/>
      <c r="U31" s="2"/>
      <c r="V31" s="2"/>
      <c r="W31" s="2"/>
      <c r="X31" s="2"/>
      <c r="Y31" s="2"/>
      <c r="Z31" s="2"/>
    </row>
    <row r="32" spans="1:26" ht="13.5" customHeight="1" x14ac:dyDescent="0.2">
      <c r="A32" s="202" t="s">
        <v>110</v>
      </c>
      <c r="B32" s="203"/>
      <c r="C32" s="203"/>
      <c r="D32" s="204"/>
      <c r="E32" s="35">
        <v>25</v>
      </c>
      <c r="F32" s="78">
        <v>10</v>
      </c>
      <c r="G32" s="78">
        <v>0</v>
      </c>
      <c r="H32" s="78">
        <v>2</v>
      </c>
      <c r="I32" s="78">
        <v>1</v>
      </c>
      <c r="J32" s="78">
        <v>4</v>
      </c>
      <c r="K32" s="78">
        <v>0</v>
      </c>
      <c r="L32" s="78">
        <v>2</v>
      </c>
      <c r="M32" s="78">
        <v>1</v>
      </c>
      <c r="N32" s="78">
        <v>1</v>
      </c>
      <c r="O32" s="78">
        <v>0</v>
      </c>
      <c r="P32" s="78">
        <v>0</v>
      </c>
      <c r="Q32" s="78">
        <v>0</v>
      </c>
      <c r="R32" s="78">
        <v>0</v>
      </c>
      <c r="S32" s="80">
        <v>1</v>
      </c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198" t="s">
        <v>111</v>
      </c>
      <c r="B33" s="199"/>
      <c r="C33" s="199"/>
      <c r="D33" s="200"/>
      <c r="E33" s="41">
        <v>26</v>
      </c>
      <c r="F33" s="81">
        <v>1</v>
      </c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0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196" t="s">
        <v>112</v>
      </c>
      <c r="B34" s="191"/>
      <c r="C34" s="191"/>
      <c r="D34" s="192"/>
      <c r="E34" s="46">
        <v>27</v>
      </c>
      <c r="F34" s="82">
        <v>17</v>
      </c>
      <c r="G34" s="82">
        <v>0</v>
      </c>
      <c r="H34" s="82">
        <v>1</v>
      </c>
      <c r="I34" s="83"/>
      <c r="J34" s="83"/>
      <c r="K34" s="82">
        <v>0</v>
      </c>
      <c r="L34" s="82">
        <v>11</v>
      </c>
      <c r="M34" s="82">
        <v>4</v>
      </c>
      <c r="N34" s="82">
        <v>7</v>
      </c>
      <c r="O34" s="82">
        <v>1</v>
      </c>
      <c r="P34" s="82">
        <v>1</v>
      </c>
      <c r="Q34" s="82">
        <v>1</v>
      </c>
      <c r="R34" s="82">
        <v>1</v>
      </c>
      <c r="S34" s="80">
        <v>1</v>
      </c>
      <c r="T34" s="2"/>
      <c r="U34" s="2"/>
      <c r="V34" s="2"/>
      <c r="W34" s="2"/>
      <c r="X34" s="2"/>
      <c r="Y34" s="2"/>
      <c r="Z34" s="2"/>
    </row>
    <row r="35" spans="1:26" ht="25.5" customHeight="1" x14ac:dyDescent="0.2">
      <c r="A35" s="197" t="s">
        <v>113</v>
      </c>
      <c r="B35" s="191"/>
      <c r="C35" s="191"/>
      <c r="D35" s="192"/>
      <c r="E35" s="27">
        <v>28</v>
      </c>
      <c r="F35" s="82">
        <v>2</v>
      </c>
      <c r="G35" s="82">
        <v>0</v>
      </c>
      <c r="H35" s="82">
        <v>0</v>
      </c>
      <c r="I35" s="83"/>
      <c r="J35" s="83"/>
      <c r="K35" s="82">
        <v>0</v>
      </c>
      <c r="L35" s="82">
        <v>2</v>
      </c>
      <c r="M35" s="82">
        <v>0</v>
      </c>
      <c r="N35" s="82">
        <v>2</v>
      </c>
      <c r="O35" s="82">
        <v>1</v>
      </c>
      <c r="P35" s="82">
        <v>0</v>
      </c>
      <c r="Q35" s="82">
        <v>0</v>
      </c>
      <c r="R35" s="82">
        <v>0</v>
      </c>
      <c r="S35" s="80">
        <v>0</v>
      </c>
      <c r="T35" s="2"/>
      <c r="U35" s="2"/>
      <c r="V35" s="2"/>
      <c r="W35" s="2"/>
      <c r="X35" s="2"/>
      <c r="Y35" s="2"/>
      <c r="Z35" s="2"/>
    </row>
    <row r="36" spans="1:26" ht="27" customHeight="1" x14ac:dyDescent="0.2">
      <c r="A36" s="197" t="s">
        <v>114</v>
      </c>
      <c r="B36" s="191"/>
      <c r="C36" s="191"/>
      <c r="D36" s="192"/>
      <c r="E36" s="46">
        <v>29</v>
      </c>
      <c r="F36" s="82">
        <v>4</v>
      </c>
      <c r="G36" s="82">
        <v>0</v>
      </c>
      <c r="H36" s="82">
        <v>0</v>
      </c>
      <c r="I36" s="83"/>
      <c r="J36" s="83"/>
      <c r="K36" s="82">
        <v>0</v>
      </c>
      <c r="L36" s="82">
        <v>4</v>
      </c>
      <c r="M36" s="82">
        <v>0</v>
      </c>
      <c r="N36" s="82">
        <v>2</v>
      </c>
      <c r="O36" s="82">
        <v>0</v>
      </c>
      <c r="P36" s="82">
        <v>0</v>
      </c>
      <c r="Q36" s="82">
        <v>0</v>
      </c>
      <c r="R36" s="82">
        <v>0</v>
      </c>
      <c r="S36" s="80">
        <v>0</v>
      </c>
      <c r="T36" s="2"/>
      <c r="U36" s="2"/>
      <c r="V36" s="2"/>
      <c r="W36" s="2"/>
      <c r="X36" s="2"/>
      <c r="Y36" s="2"/>
      <c r="Z36" s="2"/>
    </row>
    <row r="37" spans="1:26" ht="24" customHeight="1" x14ac:dyDescent="0.2">
      <c r="A37" s="197" t="s">
        <v>115</v>
      </c>
      <c r="B37" s="191"/>
      <c r="C37" s="191"/>
      <c r="D37" s="192"/>
      <c r="E37" s="27">
        <v>30</v>
      </c>
      <c r="F37" s="82">
        <v>13</v>
      </c>
      <c r="G37" s="82">
        <v>1</v>
      </c>
      <c r="H37" s="82">
        <v>1</v>
      </c>
      <c r="I37" s="83"/>
      <c r="J37" s="83"/>
      <c r="K37" s="82">
        <v>1</v>
      </c>
      <c r="L37" s="82">
        <v>10</v>
      </c>
      <c r="M37" s="82">
        <v>5</v>
      </c>
      <c r="N37" s="82">
        <v>5</v>
      </c>
      <c r="O37" s="82">
        <v>0</v>
      </c>
      <c r="P37" s="82">
        <v>0</v>
      </c>
      <c r="Q37" s="82">
        <v>0</v>
      </c>
      <c r="R37" s="82">
        <v>0</v>
      </c>
      <c r="S37" s="80">
        <v>0</v>
      </c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196" t="s">
        <v>116</v>
      </c>
      <c r="B38" s="191"/>
      <c r="C38" s="191"/>
      <c r="D38" s="192"/>
      <c r="E38" s="46">
        <v>31</v>
      </c>
      <c r="F38" s="82">
        <v>3</v>
      </c>
      <c r="G38" s="82">
        <v>0</v>
      </c>
      <c r="H38" s="82">
        <v>0</v>
      </c>
      <c r="I38" s="83"/>
      <c r="J38" s="83"/>
      <c r="K38" s="82">
        <v>0</v>
      </c>
      <c r="L38" s="82">
        <v>3</v>
      </c>
      <c r="M38" s="82">
        <v>1</v>
      </c>
      <c r="N38" s="82">
        <v>2</v>
      </c>
      <c r="O38" s="82">
        <v>0</v>
      </c>
      <c r="P38" s="82">
        <v>0</v>
      </c>
      <c r="Q38" s="82">
        <v>0</v>
      </c>
      <c r="R38" s="82">
        <v>0</v>
      </c>
      <c r="S38" s="84"/>
      <c r="T38" s="2"/>
      <c r="U38" s="2"/>
      <c r="V38" s="2"/>
      <c r="W38" s="2"/>
      <c r="X38" s="2"/>
      <c r="Y38" s="2"/>
      <c r="Z38" s="2"/>
    </row>
    <row r="39" spans="1:26" ht="13.5" customHeight="1" x14ac:dyDescent="0.2">
      <c r="A39" s="196" t="s">
        <v>117</v>
      </c>
      <c r="B39" s="191"/>
      <c r="C39" s="191"/>
      <c r="D39" s="192"/>
      <c r="E39" s="27">
        <v>32</v>
      </c>
      <c r="F39" s="82">
        <v>4</v>
      </c>
      <c r="G39" s="82">
        <v>0</v>
      </c>
      <c r="H39" s="82">
        <v>1</v>
      </c>
      <c r="I39" s="83"/>
      <c r="J39" s="83"/>
      <c r="K39" s="82">
        <v>1</v>
      </c>
      <c r="L39" s="82">
        <v>2</v>
      </c>
      <c r="M39" s="82">
        <v>2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5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196" t="s">
        <v>118</v>
      </c>
      <c r="B40" s="191"/>
      <c r="C40" s="191"/>
      <c r="D40" s="192"/>
      <c r="E40" s="46">
        <v>33</v>
      </c>
      <c r="F40" s="83"/>
      <c r="G40" s="83"/>
      <c r="H40" s="83"/>
      <c r="I40" s="82">
        <v>0</v>
      </c>
      <c r="J40" s="82">
        <v>3</v>
      </c>
      <c r="K40" s="83"/>
      <c r="L40" s="83"/>
      <c r="M40" s="83"/>
      <c r="N40" s="83"/>
      <c r="O40" s="83"/>
      <c r="P40" s="83"/>
      <c r="Q40" s="83"/>
      <c r="R40" s="83"/>
      <c r="S40" s="86"/>
      <c r="T40" s="2"/>
      <c r="U40" s="2"/>
      <c r="V40" s="2"/>
      <c r="W40" s="2"/>
      <c r="X40" s="2"/>
      <c r="Y40" s="2"/>
      <c r="Z40" s="2"/>
    </row>
    <row r="41" spans="1:26" ht="13.5" customHeight="1" x14ac:dyDescent="0.2">
      <c r="A41" s="205" t="s">
        <v>119</v>
      </c>
      <c r="B41" s="206"/>
      <c r="C41" s="206"/>
      <c r="D41" s="207"/>
      <c r="E41" s="56">
        <v>34</v>
      </c>
      <c r="F41" s="87"/>
      <c r="G41" s="87"/>
      <c r="H41" s="87"/>
      <c r="I41" s="88">
        <v>0</v>
      </c>
      <c r="J41" s="88">
        <v>2</v>
      </c>
      <c r="K41" s="87"/>
      <c r="L41" s="87"/>
      <c r="M41" s="87"/>
      <c r="N41" s="87"/>
      <c r="O41" s="87"/>
      <c r="P41" s="87"/>
      <c r="Q41" s="87"/>
      <c r="R41" s="87"/>
      <c r="S41" s="86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2"/>
      <c r="B42" s="2"/>
      <c r="C42" s="2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"/>
      <c r="U42" s="2"/>
      <c r="V42" s="2"/>
      <c r="W42" s="2"/>
      <c r="X42" s="2"/>
      <c r="Y42" s="2"/>
      <c r="Z42" s="2"/>
    </row>
    <row r="43" spans="1:26" ht="12.7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ht="12.75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ht="12.75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ht="12.75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2.75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12.75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ht="12.75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12.75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ht="12.75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12.75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12.75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12.75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ht="12.75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ht="12.75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ht="12.75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ht="12.75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ht="12.75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ht="12.75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ht="12.75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ht="12.75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ht="12.75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12.75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ht="12.75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2.75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2.75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2.75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2.75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ht="12.75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12.75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ht="12.75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2.75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2.75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2.75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2.75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2.75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2.75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2.75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2.75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2.75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2.75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2.75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2.75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2.75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2.75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2.75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2.75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2.75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2.75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2.75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2.75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2.75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2.75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2.75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2.75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2.75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2.75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2.75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2.75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2.75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2.75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2.75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2.75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2.75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2.75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2.75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2.75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2.75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2.75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2.75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2.75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2.75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2.75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2.75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2.75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2.75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2.75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2.75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2.75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2.75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2.75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2.75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2.75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2.75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ht="12.75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ht="12.75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ht="12.75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ht="12.75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ht="12.75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ht="12.75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ht="12.75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ht="12.75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ht="12.75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ht="12.75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ht="12.75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ht="12.75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ht="12.75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ht="12.75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ht="12.75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ht="12.75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ht="12.75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ht="12.75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ht="12.75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ht="12.75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ht="12.75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ht="12.75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ht="12.75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ht="12.75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ht="12.75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ht="12.75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ht="12.75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ht="12.75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ht="12.75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ht="12.75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ht="12.75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ht="12.75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ht="12.75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ht="12.75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ht="12.75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ht="12.75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ht="12.75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ht="12.75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ht="12.75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ht="12.75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ht="12.75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ht="12.75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ht="12.75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ht="12.75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ht="12.75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ht="12.75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ht="12.75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ht="12.75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ht="12.75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ht="12.75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ht="12.75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ht="12.75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ht="12.75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ht="12.75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ht="12.75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ht="12.75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ht="12.75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ht="12.75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ht="12.75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ht="12.75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ht="12.75" x14ac:dyDescent="0.2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ht="12.75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ht="12.75" x14ac:dyDescent="0.2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ht="12.75" x14ac:dyDescent="0.2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ht="12.75" x14ac:dyDescent="0.2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ht="12.75" x14ac:dyDescent="0.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ht="12.75" x14ac:dyDescent="0.2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ht="12.75" x14ac:dyDescent="0.2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ht="12.75" x14ac:dyDescent="0.2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ht="12.75" x14ac:dyDescent="0.2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ht="12.75" x14ac:dyDescent="0.2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ht="12.75" x14ac:dyDescent="0.2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ht="12.75" x14ac:dyDescent="0.2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ht="12.75" x14ac:dyDescent="0.2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ht="12.75" x14ac:dyDescent="0.2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ht="12.75" x14ac:dyDescent="0.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ht="12.75" x14ac:dyDescent="0.2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ht="12.75" x14ac:dyDescent="0.2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ht="12.75" x14ac:dyDescent="0.2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ht="12.75" x14ac:dyDescent="0.2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ht="12.75" x14ac:dyDescent="0.2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ht="12.75" x14ac:dyDescent="0.2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ht="12.75" x14ac:dyDescent="0.2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ht="12.75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ht="12.75" x14ac:dyDescent="0.2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ht="12.75" x14ac:dyDescent="0.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ht="12.75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ht="12.75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ht="12.75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ht="12.75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ht="12.75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ht="12.75" x14ac:dyDescent="0.2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ht="12.75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ht="12.75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ht="12.75" x14ac:dyDescent="0.2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12.75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ht="12.75" x14ac:dyDescent="0.2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ht="12.75" x14ac:dyDescent="0.2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ht="12.75" x14ac:dyDescent="0.2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ht="12.75" x14ac:dyDescent="0.2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ht="12.75" x14ac:dyDescent="0.2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ht="12.75" x14ac:dyDescent="0.2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ht="12.75" x14ac:dyDescent="0.2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ht="12.75" x14ac:dyDescent="0.2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ht="12.75" x14ac:dyDescent="0.2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ht="12.75" x14ac:dyDescent="0.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ht="12.75" x14ac:dyDescent="0.2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ht="12.75" x14ac:dyDescent="0.2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ht="12.75" x14ac:dyDescent="0.2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ht="12.75" x14ac:dyDescent="0.2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ht="12.75" x14ac:dyDescent="0.2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ht="12.75" x14ac:dyDescent="0.2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ht="12.75" x14ac:dyDescent="0.2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ht="12.75" x14ac:dyDescent="0.2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ht="12.75" x14ac:dyDescent="0.2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ht="12.75" x14ac:dyDescent="0.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ht="12.75" x14ac:dyDescent="0.2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ht="12.75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ht="12.75" x14ac:dyDescent="0.2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ht="12.75" x14ac:dyDescent="0.2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ht="12.75" x14ac:dyDescent="0.2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ht="12.75" x14ac:dyDescent="0.2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ht="12.75" x14ac:dyDescent="0.2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ht="12.75" x14ac:dyDescent="0.2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ht="12.75" x14ac:dyDescent="0.2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ht="12.75" x14ac:dyDescent="0.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ht="12.75" x14ac:dyDescent="0.2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ht="12.75" x14ac:dyDescent="0.2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ht="12.75" x14ac:dyDescent="0.2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ht="12.75" x14ac:dyDescent="0.2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ht="12.75" x14ac:dyDescent="0.2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ht="12.75" x14ac:dyDescent="0.2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ht="12.75" x14ac:dyDescent="0.2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ht="12.75" x14ac:dyDescent="0.2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ht="12.75" x14ac:dyDescent="0.2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ht="12.75" x14ac:dyDescent="0.2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ht="12.75" x14ac:dyDescent="0.2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ht="12.75" x14ac:dyDescent="0.2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ht="12.75" x14ac:dyDescent="0.2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ht="12.75" x14ac:dyDescent="0.2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ht="12.75" x14ac:dyDescent="0.2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ht="12.75" x14ac:dyDescent="0.2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ht="12.75" x14ac:dyDescent="0.2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ht="12.75" x14ac:dyDescent="0.2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ht="12.75" x14ac:dyDescent="0.2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ht="12.75" x14ac:dyDescent="0.2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ht="12.75" x14ac:dyDescent="0.2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ht="12.75" x14ac:dyDescent="0.2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ht="12.75" x14ac:dyDescent="0.2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ht="12.75" x14ac:dyDescent="0.2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ht="12.75" x14ac:dyDescent="0.2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ht="12.75" x14ac:dyDescent="0.2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ht="12.75" x14ac:dyDescent="0.2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ht="12.75" x14ac:dyDescent="0.2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ht="12.75" x14ac:dyDescent="0.2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ht="12.75" x14ac:dyDescent="0.2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ht="12.75" x14ac:dyDescent="0.2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ht="12.75" x14ac:dyDescent="0.2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ht="12.75" x14ac:dyDescent="0.2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ht="12.75" x14ac:dyDescent="0.2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ht="12.75" x14ac:dyDescent="0.2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ht="12.75" x14ac:dyDescent="0.2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ht="12.75" x14ac:dyDescent="0.2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ht="12.75" x14ac:dyDescent="0.2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ht="12.75" x14ac:dyDescent="0.2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ht="12.75" x14ac:dyDescent="0.2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ht="12.75" x14ac:dyDescent="0.2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ht="12.75" x14ac:dyDescent="0.2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ht="12.75" x14ac:dyDescent="0.2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ht="12.75" x14ac:dyDescent="0.2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ht="12.75" x14ac:dyDescent="0.2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ht="12.75" x14ac:dyDescent="0.2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ht="12.75" x14ac:dyDescent="0.2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ht="12.75" x14ac:dyDescent="0.2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ht="12.75" x14ac:dyDescent="0.2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ht="12.75" x14ac:dyDescent="0.2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ht="12.75" x14ac:dyDescent="0.2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ht="12.75" x14ac:dyDescent="0.2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ht="12.75" x14ac:dyDescent="0.2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ht="12.75" x14ac:dyDescent="0.2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ht="12.75" x14ac:dyDescent="0.2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ht="12.75" x14ac:dyDescent="0.2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ht="12.75" x14ac:dyDescent="0.2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ht="12.75" x14ac:dyDescent="0.2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ht="12.75" x14ac:dyDescent="0.2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ht="12.75" x14ac:dyDescent="0.2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ht="12.75" x14ac:dyDescent="0.2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ht="12.75" x14ac:dyDescent="0.2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ht="12.75" x14ac:dyDescent="0.2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ht="12.75" x14ac:dyDescent="0.2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ht="12.75" x14ac:dyDescent="0.2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ht="12.75" x14ac:dyDescent="0.2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ht="12.75" x14ac:dyDescent="0.2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ht="12.75" x14ac:dyDescent="0.2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ht="12.75" x14ac:dyDescent="0.2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ht="12.75" x14ac:dyDescent="0.2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ht="12.75" x14ac:dyDescent="0.2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ht="12.75" x14ac:dyDescent="0.2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ht="12.75" x14ac:dyDescent="0.2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ht="12.75" x14ac:dyDescent="0.2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ht="12.75" x14ac:dyDescent="0.2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ht="12.75" x14ac:dyDescent="0.2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ht="12.75" x14ac:dyDescent="0.2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ht="12.75" x14ac:dyDescent="0.2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ht="12.75" x14ac:dyDescent="0.2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ht="12.75" x14ac:dyDescent="0.2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ht="12.75" x14ac:dyDescent="0.2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ht="12.75" x14ac:dyDescent="0.2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ht="12.75" x14ac:dyDescent="0.2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ht="12.75" x14ac:dyDescent="0.2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ht="12.75" x14ac:dyDescent="0.2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ht="12.75" x14ac:dyDescent="0.2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ht="12.75" x14ac:dyDescent="0.2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ht="12.75" x14ac:dyDescent="0.2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ht="12.75" x14ac:dyDescent="0.2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ht="12.75" x14ac:dyDescent="0.2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ht="12.75" x14ac:dyDescent="0.2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ht="12.75" x14ac:dyDescent="0.2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ht="12.75" x14ac:dyDescent="0.2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ht="12.75" x14ac:dyDescent="0.2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ht="12.75" x14ac:dyDescent="0.2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ht="12.75" x14ac:dyDescent="0.2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ht="12.75" x14ac:dyDescent="0.2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ht="12.75" x14ac:dyDescent="0.2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ht="12.75" x14ac:dyDescent="0.2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ht="12.75" x14ac:dyDescent="0.2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ht="12.75" x14ac:dyDescent="0.2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ht="12.75" x14ac:dyDescent="0.2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ht="12.75" x14ac:dyDescent="0.2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ht="12.75" x14ac:dyDescent="0.2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ht="12.75" x14ac:dyDescent="0.2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ht="12.75" x14ac:dyDescent="0.2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ht="12.75" x14ac:dyDescent="0.2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ht="12.75" x14ac:dyDescent="0.2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ht="12.75" x14ac:dyDescent="0.2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ht="12.75" x14ac:dyDescent="0.2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ht="12.75" x14ac:dyDescent="0.2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ht="12.75" x14ac:dyDescent="0.2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ht="12.75" x14ac:dyDescent="0.2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ht="12.75" x14ac:dyDescent="0.2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ht="12.75" x14ac:dyDescent="0.2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ht="12.75" x14ac:dyDescent="0.2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ht="12.75" x14ac:dyDescent="0.2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ht="12.75" x14ac:dyDescent="0.2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ht="12.75" x14ac:dyDescent="0.2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ht="12.75" x14ac:dyDescent="0.2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ht="12.75" x14ac:dyDescent="0.2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ht="12.75" x14ac:dyDescent="0.2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ht="12.75" x14ac:dyDescent="0.2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ht="12.75" x14ac:dyDescent="0.2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ht="12.75" x14ac:dyDescent="0.2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ht="12.75" x14ac:dyDescent="0.2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ht="12.75" x14ac:dyDescent="0.2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ht="12.75" x14ac:dyDescent="0.2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ht="12.75" x14ac:dyDescent="0.2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ht="12.75" x14ac:dyDescent="0.2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ht="12.75" x14ac:dyDescent="0.2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ht="12.75" x14ac:dyDescent="0.2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ht="12.75" x14ac:dyDescent="0.2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ht="12.75" x14ac:dyDescent="0.2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ht="12.75" x14ac:dyDescent="0.2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ht="12.75" x14ac:dyDescent="0.2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ht="12.75" x14ac:dyDescent="0.2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ht="12.75" x14ac:dyDescent="0.2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ht="12.75" x14ac:dyDescent="0.2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ht="12.75" x14ac:dyDescent="0.2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ht="12.75" x14ac:dyDescent="0.2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ht="12.75" x14ac:dyDescent="0.2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ht="12.75" x14ac:dyDescent="0.2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ht="12.75" x14ac:dyDescent="0.2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ht="12.75" x14ac:dyDescent="0.2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ht="12.75" x14ac:dyDescent="0.2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ht="12.75" x14ac:dyDescent="0.2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ht="12.75" x14ac:dyDescent="0.2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ht="12.75" x14ac:dyDescent="0.2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ht="12.75" x14ac:dyDescent="0.2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ht="12.75" x14ac:dyDescent="0.2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ht="12.75" x14ac:dyDescent="0.2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ht="12.75" x14ac:dyDescent="0.2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ht="12.75" x14ac:dyDescent="0.2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ht="12.75" x14ac:dyDescent="0.2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ht="12.75" x14ac:dyDescent="0.2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ht="12.75" x14ac:dyDescent="0.2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ht="12.75" x14ac:dyDescent="0.2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ht="12.75" x14ac:dyDescent="0.2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ht="12.75" x14ac:dyDescent="0.2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ht="12.75" x14ac:dyDescent="0.2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ht="12.75" x14ac:dyDescent="0.2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ht="12.75" x14ac:dyDescent="0.2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ht="12.75" x14ac:dyDescent="0.2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ht="12.75" x14ac:dyDescent="0.2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ht="12.75" x14ac:dyDescent="0.2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ht="12.75" x14ac:dyDescent="0.2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ht="12.75" x14ac:dyDescent="0.2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ht="12.75" x14ac:dyDescent="0.2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ht="12.75" x14ac:dyDescent="0.2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ht="12.75" x14ac:dyDescent="0.2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ht="12.75" x14ac:dyDescent="0.2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ht="12.75" x14ac:dyDescent="0.2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ht="12.75" x14ac:dyDescent="0.2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ht="12.75" x14ac:dyDescent="0.2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ht="12.75" x14ac:dyDescent="0.2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ht="12.75" x14ac:dyDescent="0.2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ht="12.75" x14ac:dyDescent="0.2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ht="12.75" x14ac:dyDescent="0.2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ht="12.75" x14ac:dyDescent="0.2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ht="12.75" x14ac:dyDescent="0.2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ht="12.75" x14ac:dyDescent="0.2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ht="12.75" x14ac:dyDescent="0.2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ht="12.75" x14ac:dyDescent="0.2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ht="12.75" x14ac:dyDescent="0.2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ht="12.75" x14ac:dyDescent="0.2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ht="12.75" x14ac:dyDescent="0.2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ht="12.75" x14ac:dyDescent="0.2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ht="12.75" x14ac:dyDescent="0.2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ht="12.75" x14ac:dyDescent="0.2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ht="12.75" x14ac:dyDescent="0.2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ht="12.75" x14ac:dyDescent="0.2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ht="12.75" x14ac:dyDescent="0.2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ht="12.75" x14ac:dyDescent="0.2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ht="12.75" x14ac:dyDescent="0.2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ht="12.75" x14ac:dyDescent="0.2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ht="12.75" x14ac:dyDescent="0.2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ht="12.75" x14ac:dyDescent="0.2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ht="12.75" x14ac:dyDescent="0.2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ht="12.75" x14ac:dyDescent="0.2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ht="12.75" x14ac:dyDescent="0.2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ht="12.75" x14ac:dyDescent="0.2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ht="12.75" x14ac:dyDescent="0.2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ht="12.75" x14ac:dyDescent="0.2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ht="12.75" x14ac:dyDescent="0.2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ht="12.75" x14ac:dyDescent="0.2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ht="12.75" x14ac:dyDescent="0.2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ht="12.75" x14ac:dyDescent="0.2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ht="12.75" x14ac:dyDescent="0.2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ht="12.75" x14ac:dyDescent="0.2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ht="12.75" x14ac:dyDescent="0.2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ht="12.75" x14ac:dyDescent="0.2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ht="12.75" x14ac:dyDescent="0.2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ht="12.75" x14ac:dyDescent="0.2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ht="12.75" x14ac:dyDescent="0.2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ht="12.75" x14ac:dyDescent="0.2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ht="12.75" x14ac:dyDescent="0.2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ht="12.75" x14ac:dyDescent="0.2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ht="12.75" x14ac:dyDescent="0.2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ht="12.75" x14ac:dyDescent="0.2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ht="12.75" x14ac:dyDescent="0.2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ht="12.75" x14ac:dyDescent="0.2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ht="12.75" x14ac:dyDescent="0.2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ht="12.75" x14ac:dyDescent="0.2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ht="12.75" x14ac:dyDescent="0.2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ht="12.75" x14ac:dyDescent="0.2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ht="12.75" x14ac:dyDescent="0.2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ht="12.75" x14ac:dyDescent="0.2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ht="12.75" x14ac:dyDescent="0.2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ht="12.75" x14ac:dyDescent="0.2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ht="12.75" x14ac:dyDescent="0.2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ht="12.75" x14ac:dyDescent="0.2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ht="12.75" x14ac:dyDescent="0.2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ht="12.75" x14ac:dyDescent="0.2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ht="12.75" x14ac:dyDescent="0.2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ht="12.75" x14ac:dyDescent="0.2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ht="12.75" x14ac:dyDescent="0.2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ht="12.75" x14ac:dyDescent="0.2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ht="12.75" x14ac:dyDescent="0.2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ht="12.75" x14ac:dyDescent="0.2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ht="12.75" x14ac:dyDescent="0.2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ht="12.75" x14ac:dyDescent="0.2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ht="12.75" x14ac:dyDescent="0.2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ht="12.75" x14ac:dyDescent="0.2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ht="12.75" x14ac:dyDescent="0.2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ht="12.75" x14ac:dyDescent="0.2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ht="12.75" x14ac:dyDescent="0.2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ht="12.75" x14ac:dyDescent="0.2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ht="12.75" x14ac:dyDescent="0.2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ht="12.75" x14ac:dyDescent="0.2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ht="12.75" x14ac:dyDescent="0.2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ht="12.75" x14ac:dyDescent="0.2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ht="12.75" x14ac:dyDescent="0.2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ht="12.75" x14ac:dyDescent="0.2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ht="12.75" x14ac:dyDescent="0.2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ht="12.75" x14ac:dyDescent="0.2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ht="12.75" x14ac:dyDescent="0.2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ht="12.75" x14ac:dyDescent="0.2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ht="12.75" x14ac:dyDescent="0.2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ht="12.75" x14ac:dyDescent="0.2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ht="12.75" x14ac:dyDescent="0.2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ht="12.75" x14ac:dyDescent="0.2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ht="12.75" x14ac:dyDescent="0.2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ht="12.75" x14ac:dyDescent="0.2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ht="12.75" x14ac:dyDescent="0.2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ht="12.75" x14ac:dyDescent="0.2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ht="12.75" x14ac:dyDescent="0.2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ht="12.75" x14ac:dyDescent="0.2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ht="12.75" x14ac:dyDescent="0.2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ht="12.75" x14ac:dyDescent="0.2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ht="12.75" x14ac:dyDescent="0.2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ht="12.75" x14ac:dyDescent="0.2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ht="12.75" x14ac:dyDescent="0.2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ht="12.75" x14ac:dyDescent="0.2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ht="12.75" x14ac:dyDescent="0.2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ht="12.75" x14ac:dyDescent="0.2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ht="12.75" x14ac:dyDescent="0.2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ht="12.75" x14ac:dyDescent="0.2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ht="12.75" x14ac:dyDescent="0.2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ht="12.75" x14ac:dyDescent="0.2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ht="12.75" x14ac:dyDescent="0.2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ht="12.75" x14ac:dyDescent="0.2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ht="12.75" x14ac:dyDescent="0.2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ht="12.75" x14ac:dyDescent="0.2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ht="12.75" x14ac:dyDescent="0.2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ht="12.75" x14ac:dyDescent="0.2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ht="12.75" x14ac:dyDescent="0.2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ht="12.75" x14ac:dyDescent="0.2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ht="12.75" x14ac:dyDescent="0.2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ht="12.75" x14ac:dyDescent="0.2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ht="12.75" x14ac:dyDescent="0.2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ht="12.75" x14ac:dyDescent="0.2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ht="12.75" x14ac:dyDescent="0.2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ht="12.75" x14ac:dyDescent="0.2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ht="12.75" x14ac:dyDescent="0.2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ht="12.75" x14ac:dyDescent="0.2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ht="12.75" x14ac:dyDescent="0.2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ht="12.75" x14ac:dyDescent="0.2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ht="12.75" x14ac:dyDescent="0.2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ht="12.75" x14ac:dyDescent="0.2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ht="12.75" x14ac:dyDescent="0.2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ht="12.75" x14ac:dyDescent="0.2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ht="12.75" x14ac:dyDescent="0.2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ht="12.75" x14ac:dyDescent="0.2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ht="12.75" x14ac:dyDescent="0.2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ht="12.75" x14ac:dyDescent="0.2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ht="12.75" x14ac:dyDescent="0.2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ht="12.75" x14ac:dyDescent="0.2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ht="12.75" x14ac:dyDescent="0.2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ht="12.75" x14ac:dyDescent="0.2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ht="12.75" x14ac:dyDescent="0.2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ht="12.75" x14ac:dyDescent="0.2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ht="12.75" x14ac:dyDescent="0.2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ht="12.75" x14ac:dyDescent="0.2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ht="12.75" x14ac:dyDescent="0.2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ht="12.75" x14ac:dyDescent="0.2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ht="12.75" x14ac:dyDescent="0.2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ht="12.75" x14ac:dyDescent="0.2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ht="12.75" x14ac:dyDescent="0.2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ht="12.75" x14ac:dyDescent="0.2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ht="12.75" x14ac:dyDescent="0.2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ht="12.75" x14ac:dyDescent="0.2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ht="12.75" x14ac:dyDescent="0.2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ht="12.75" x14ac:dyDescent="0.2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ht="12.75" x14ac:dyDescent="0.2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ht="12.75" x14ac:dyDescent="0.2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ht="12.75" x14ac:dyDescent="0.2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ht="12.75" x14ac:dyDescent="0.2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ht="12.75" x14ac:dyDescent="0.2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ht="12.75" x14ac:dyDescent="0.2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ht="12.75" x14ac:dyDescent="0.2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ht="12.75" x14ac:dyDescent="0.2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ht="12.75" x14ac:dyDescent="0.2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ht="12.75" x14ac:dyDescent="0.2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ht="12.75" x14ac:dyDescent="0.2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ht="12.75" x14ac:dyDescent="0.2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ht="12.75" x14ac:dyDescent="0.2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ht="12.75" x14ac:dyDescent="0.2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ht="12.75" x14ac:dyDescent="0.2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ht="12.75" x14ac:dyDescent="0.2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ht="12.75" x14ac:dyDescent="0.2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ht="12.75" x14ac:dyDescent="0.2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ht="12.75" x14ac:dyDescent="0.2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ht="12.75" x14ac:dyDescent="0.2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ht="12.75" x14ac:dyDescent="0.2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ht="12.75" x14ac:dyDescent="0.2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ht="12.75" x14ac:dyDescent="0.2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ht="12.75" x14ac:dyDescent="0.2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ht="12.75" x14ac:dyDescent="0.2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ht="12.75" x14ac:dyDescent="0.2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ht="12.75" x14ac:dyDescent="0.2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ht="12.75" x14ac:dyDescent="0.2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ht="12.75" x14ac:dyDescent="0.2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ht="12.75" x14ac:dyDescent="0.2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ht="12.75" x14ac:dyDescent="0.2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ht="12.75" x14ac:dyDescent="0.2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ht="12.75" x14ac:dyDescent="0.2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ht="12.75" x14ac:dyDescent="0.2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ht="12.75" x14ac:dyDescent="0.2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ht="12.75" x14ac:dyDescent="0.2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ht="12.75" x14ac:dyDescent="0.2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ht="12.75" x14ac:dyDescent="0.2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ht="12.75" x14ac:dyDescent="0.2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ht="12.75" x14ac:dyDescent="0.2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ht="12.75" x14ac:dyDescent="0.2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ht="12.75" x14ac:dyDescent="0.2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ht="12.75" x14ac:dyDescent="0.2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ht="12.75" x14ac:dyDescent="0.2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ht="12.75" x14ac:dyDescent="0.2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ht="12.75" x14ac:dyDescent="0.2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ht="12.75" x14ac:dyDescent="0.2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ht="12.75" x14ac:dyDescent="0.2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ht="12.75" x14ac:dyDescent="0.2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ht="12.75" x14ac:dyDescent="0.2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ht="12.75" x14ac:dyDescent="0.2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ht="12.75" x14ac:dyDescent="0.2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ht="12.75" x14ac:dyDescent="0.2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ht="12.75" x14ac:dyDescent="0.2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ht="12.75" x14ac:dyDescent="0.2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ht="12.75" x14ac:dyDescent="0.2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ht="12.75" x14ac:dyDescent="0.2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ht="12.75" x14ac:dyDescent="0.2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ht="12.75" x14ac:dyDescent="0.2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ht="12.75" x14ac:dyDescent="0.2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ht="12.75" x14ac:dyDescent="0.2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ht="12.75" x14ac:dyDescent="0.2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ht="12.75" x14ac:dyDescent="0.2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ht="12.75" x14ac:dyDescent="0.2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ht="12.75" x14ac:dyDescent="0.2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ht="12.75" x14ac:dyDescent="0.2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ht="12.75" x14ac:dyDescent="0.2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ht="12.75" x14ac:dyDescent="0.2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ht="12.75" x14ac:dyDescent="0.2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ht="12.75" x14ac:dyDescent="0.2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ht="12.75" x14ac:dyDescent="0.2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ht="12.75" x14ac:dyDescent="0.2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ht="12.75" x14ac:dyDescent="0.2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ht="12.75" x14ac:dyDescent="0.2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ht="12.75" x14ac:dyDescent="0.2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ht="12.75" x14ac:dyDescent="0.2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ht="12.75" x14ac:dyDescent="0.2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ht="12.75" x14ac:dyDescent="0.2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ht="12.75" x14ac:dyDescent="0.2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ht="12.75" x14ac:dyDescent="0.2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ht="12.75" x14ac:dyDescent="0.2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ht="12.75" x14ac:dyDescent="0.2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ht="12.75" x14ac:dyDescent="0.2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ht="12.75" x14ac:dyDescent="0.2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ht="12.75" x14ac:dyDescent="0.2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ht="12.75" x14ac:dyDescent="0.2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ht="12.75" x14ac:dyDescent="0.2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ht="12.75" x14ac:dyDescent="0.2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ht="12.75" x14ac:dyDescent="0.2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ht="12.75" x14ac:dyDescent="0.2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ht="12.75" x14ac:dyDescent="0.2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ht="12.75" x14ac:dyDescent="0.2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ht="12.75" x14ac:dyDescent="0.2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ht="12.75" x14ac:dyDescent="0.2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ht="12.75" x14ac:dyDescent="0.2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ht="12.75" x14ac:dyDescent="0.2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ht="12.75" x14ac:dyDescent="0.2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ht="12.75" x14ac:dyDescent="0.2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ht="12.75" x14ac:dyDescent="0.2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ht="12.75" x14ac:dyDescent="0.2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ht="12.75" x14ac:dyDescent="0.2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ht="12.75" x14ac:dyDescent="0.2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ht="12.75" x14ac:dyDescent="0.2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ht="12.75" x14ac:dyDescent="0.2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ht="12.75" x14ac:dyDescent="0.2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ht="12.75" x14ac:dyDescent="0.2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ht="12.75" x14ac:dyDescent="0.2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ht="12.75" x14ac:dyDescent="0.2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ht="12.75" x14ac:dyDescent="0.2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ht="12.75" x14ac:dyDescent="0.2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ht="12.75" x14ac:dyDescent="0.2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ht="12.75" x14ac:dyDescent="0.2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ht="12.75" x14ac:dyDescent="0.2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ht="12.75" x14ac:dyDescent="0.2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ht="12.75" x14ac:dyDescent="0.2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ht="12.75" x14ac:dyDescent="0.2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ht="12.75" x14ac:dyDescent="0.2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ht="12.75" x14ac:dyDescent="0.2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ht="12.75" x14ac:dyDescent="0.2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ht="12.75" x14ac:dyDescent="0.2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ht="12.75" x14ac:dyDescent="0.2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ht="12.75" x14ac:dyDescent="0.2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ht="12.75" x14ac:dyDescent="0.2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ht="12.75" x14ac:dyDescent="0.2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ht="12.75" x14ac:dyDescent="0.2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ht="12.75" x14ac:dyDescent="0.2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ht="12.75" x14ac:dyDescent="0.2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ht="12.75" x14ac:dyDescent="0.2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ht="12.75" x14ac:dyDescent="0.2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ht="12.75" x14ac:dyDescent="0.2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ht="12.75" x14ac:dyDescent="0.2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ht="12.75" x14ac:dyDescent="0.2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ht="12.75" x14ac:dyDescent="0.2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ht="12.75" x14ac:dyDescent="0.2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ht="12.75" x14ac:dyDescent="0.2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ht="12.75" x14ac:dyDescent="0.2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ht="12.75" x14ac:dyDescent="0.2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ht="12.75" x14ac:dyDescent="0.2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ht="12.75" x14ac:dyDescent="0.2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ht="12.75" x14ac:dyDescent="0.2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ht="12.75" x14ac:dyDescent="0.2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ht="12.75" x14ac:dyDescent="0.2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ht="12.75" x14ac:dyDescent="0.2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ht="12.75" x14ac:dyDescent="0.2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ht="12.75" x14ac:dyDescent="0.2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ht="12.75" x14ac:dyDescent="0.2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ht="12.75" x14ac:dyDescent="0.2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ht="12.75" x14ac:dyDescent="0.2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ht="12.75" x14ac:dyDescent="0.2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ht="12.75" x14ac:dyDescent="0.2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ht="12.75" x14ac:dyDescent="0.2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ht="12.75" x14ac:dyDescent="0.2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ht="12.75" x14ac:dyDescent="0.2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ht="12.75" x14ac:dyDescent="0.2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ht="12.75" x14ac:dyDescent="0.2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ht="12.75" x14ac:dyDescent="0.2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ht="12.75" x14ac:dyDescent="0.2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ht="12.75" x14ac:dyDescent="0.2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ht="12.75" x14ac:dyDescent="0.2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ht="12.75" x14ac:dyDescent="0.2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ht="12.75" x14ac:dyDescent="0.2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ht="12.75" x14ac:dyDescent="0.2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ht="12.75" x14ac:dyDescent="0.2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ht="12.75" x14ac:dyDescent="0.2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ht="12.75" x14ac:dyDescent="0.2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ht="12.75" x14ac:dyDescent="0.2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ht="12.75" x14ac:dyDescent="0.2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ht="12.75" x14ac:dyDescent="0.2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ht="12.75" x14ac:dyDescent="0.2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ht="12.75" x14ac:dyDescent="0.2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ht="12.75" x14ac:dyDescent="0.2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ht="12.75" x14ac:dyDescent="0.2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ht="12.75" x14ac:dyDescent="0.2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ht="12.75" x14ac:dyDescent="0.2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ht="12.75" x14ac:dyDescent="0.2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ht="12.75" x14ac:dyDescent="0.2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ht="12.75" x14ac:dyDescent="0.2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ht="12.75" x14ac:dyDescent="0.2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ht="12.75" x14ac:dyDescent="0.2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ht="12.75" x14ac:dyDescent="0.2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ht="12.75" x14ac:dyDescent="0.2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ht="12.75" x14ac:dyDescent="0.2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ht="12.75" x14ac:dyDescent="0.2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ht="12.75" x14ac:dyDescent="0.2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ht="12.75" x14ac:dyDescent="0.2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ht="12.75" x14ac:dyDescent="0.2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ht="12.75" x14ac:dyDescent="0.2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ht="12.75" x14ac:dyDescent="0.2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ht="12.75" x14ac:dyDescent="0.2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ht="12.75" x14ac:dyDescent="0.2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ht="12.75" x14ac:dyDescent="0.2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ht="12.75" x14ac:dyDescent="0.2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ht="12.75" x14ac:dyDescent="0.2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ht="12.75" x14ac:dyDescent="0.2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ht="12.75" x14ac:dyDescent="0.2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ht="12.75" x14ac:dyDescent="0.2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ht="12.75" x14ac:dyDescent="0.2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ht="12.75" x14ac:dyDescent="0.2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ht="12.75" x14ac:dyDescent="0.2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ht="12.75" x14ac:dyDescent="0.2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ht="12.75" x14ac:dyDescent="0.2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ht="12.75" x14ac:dyDescent="0.2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ht="12.75" x14ac:dyDescent="0.2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ht="12.75" x14ac:dyDescent="0.2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ht="12.75" x14ac:dyDescent="0.2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ht="12.75" x14ac:dyDescent="0.2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ht="12.75" x14ac:dyDescent="0.2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ht="12.75" x14ac:dyDescent="0.2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ht="12.75" x14ac:dyDescent="0.2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ht="12.75" x14ac:dyDescent="0.2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ht="12.75" x14ac:dyDescent="0.2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ht="12.75" x14ac:dyDescent="0.2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ht="12.75" x14ac:dyDescent="0.2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ht="12.75" x14ac:dyDescent="0.2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ht="12.75" x14ac:dyDescent="0.2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ht="12.75" x14ac:dyDescent="0.2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ht="12.75" x14ac:dyDescent="0.2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ht="12.75" x14ac:dyDescent="0.2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ht="12.75" x14ac:dyDescent="0.2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ht="12.75" x14ac:dyDescent="0.2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ht="12.75" x14ac:dyDescent="0.2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ht="12.75" x14ac:dyDescent="0.2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ht="12.75" x14ac:dyDescent="0.2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ht="12.75" x14ac:dyDescent="0.2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ht="12.75" x14ac:dyDescent="0.2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ht="12.75" x14ac:dyDescent="0.2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ht="12.75" x14ac:dyDescent="0.2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ht="12.75" x14ac:dyDescent="0.2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ht="12.75" x14ac:dyDescent="0.2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ht="12.75" x14ac:dyDescent="0.2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ht="12.75" x14ac:dyDescent="0.2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ht="12.75" x14ac:dyDescent="0.2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ht="12.75" x14ac:dyDescent="0.2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ht="12.75" x14ac:dyDescent="0.2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ht="12.75" x14ac:dyDescent="0.2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ht="12.75" x14ac:dyDescent="0.2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ht="12.75" x14ac:dyDescent="0.2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ht="12.75" x14ac:dyDescent="0.2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ht="12.75" x14ac:dyDescent="0.2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ht="12.75" x14ac:dyDescent="0.2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ht="12.75" x14ac:dyDescent="0.2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ht="12.75" x14ac:dyDescent="0.2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ht="12.75" x14ac:dyDescent="0.2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ht="12.75" x14ac:dyDescent="0.2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ht="12.75" x14ac:dyDescent="0.2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ht="12.75" x14ac:dyDescent="0.2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ht="12.75" x14ac:dyDescent="0.2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ht="12.75" x14ac:dyDescent="0.2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ht="12.75" x14ac:dyDescent="0.2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ht="12.75" x14ac:dyDescent="0.2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ht="12.75" x14ac:dyDescent="0.2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ht="12.75" x14ac:dyDescent="0.2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ht="12.75" x14ac:dyDescent="0.2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ht="12.75" x14ac:dyDescent="0.2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ht="12.75" x14ac:dyDescent="0.2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ht="12.75" x14ac:dyDescent="0.2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ht="12.75" x14ac:dyDescent="0.2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ht="12.75" x14ac:dyDescent="0.2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ht="12.75" x14ac:dyDescent="0.2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ht="12.75" x14ac:dyDescent="0.2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ht="12.75" x14ac:dyDescent="0.2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ht="12.75" x14ac:dyDescent="0.2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ht="12.75" x14ac:dyDescent="0.2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ht="12.75" x14ac:dyDescent="0.2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ht="12.75" x14ac:dyDescent="0.2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ht="12.75" x14ac:dyDescent="0.2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ht="12.75" x14ac:dyDescent="0.2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ht="12.75" x14ac:dyDescent="0.2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ht="12.75" x14ac:dyDescent="0.2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ht="12.75" x14ac:dyDescent="0.2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ht="12.75" x14ac:dyDescent="0.2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ht="12.75" x14ac:dyDescent="0.2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ht="12.75" x14ac:dyDescent="0.2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ht="12.75" x14ac:dyDescent="0.2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ht="12.75" x14ac:dyDescent="0.2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ht="12.75" x14ac:dyDescent="0.2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ht="12.75" x14ac:dyDescent="0.2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ht="12.75" x14ac:dyDescent="0.2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ht="12.75" x14ac:dyDescent="0.2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ht="12.75" x14ac:dyDescent="0.2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ht="12.75" x14ac:dyDescent="0.2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ht="12.75" x14ac:dyDescent="0.2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ht="12.75" x14ac:dyDescent="0.2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ht="12.75" x14ac:dyDescent="0.2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ht="12.75" x14ac:dyDescent="0.2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ht="12.75" x14ac:dyDescent="0.2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ht="12.75" x14ac:dyDescent="0.2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ht="12.75" x14ac:dyDescent="0.2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ht="12.75" x14ac:dyDescent="0.2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ht="12.75" x14ac:dyDescent="0.2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ht="12.75" x14ac:dyDescent="0.2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ht="12.75" x14ac:dyDescent="0.2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ht="12.75" x14ac:dyDescent="0.2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ht="12.75" x14ac:dyDescent="0.2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ht="12.75" x14ac:dyDescent="0.2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ht="12.75" x14ac:dyDescent="0.2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ht="12.75" x14ac:dyDescent="0.2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ht="12.75" x14ac:dyDescent="0.2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ht="12.75" x14ac:dyDescent="0.2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ht="12.75" x14ac:dyDescent="0.2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ht="12.75" x14ac:dyDescent="0.2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ht="12.75" x14ac:dyDescent="0.2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ht="12.75" x14ac:dyDescent="0.2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ht="12.75" x14ac:dyDescent="0.2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ht="12.75" x14ac:dyDescent="0.2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ht="12.75" x14ac:dyDescent="0.2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ht="12.75" x14ac:dyDescent="0.2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ht="12.75" x14ac:dyDescent="0.2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ht="12.75" x14ac:dyDescent="0.2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ht="12.75" x14ac:dyDescent="0.2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ht="12.75" x14ac:dyDescent="0.2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ht="12.75" x14ac:dyDescent="0.2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ht="12.75" x14ac:dyDescent="0.2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ht="12.75" x14ac:dyDescent="0.2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ht="12.75" x14ac:dyDescent="0.2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ht="12.75" x14ac:dyDescent="0.2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ht="12.75" x14ac:dyDescent="0.2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ht="12.75" x14ac:dyDescent="0.2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ht="12.75" x14ac:dyDescent="0.2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ht="12.75" x14ac:dyDescent="0.2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ht="12.75" x14ac:dyDescent="0.2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ht="12.75" x14ac:dyDescent="0.2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ht="12.75" x14ac:dyDescent="0.2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ht="12.75" x14ac:dyDescent="0.2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ht="12.75" x14ac:dyDescent="0.2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ht="12.75" x14ac:dyDescent="0.2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ht="12.75" x14ac:dyDescent="0.2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ht="12.75" x14ac:dyDescent="0.2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ht="12.75" x14ac:dyDescent="0.2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ht="12.75" x14ac:dyDescent="0.2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ht="12.75" x14ac:dyDescent="0.2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ht="12.75" x14ac:dyDescent="0.2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ht="12.75" x14ac:dyDescent="0.2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ht="12.75" x14ac:dyDescent="0.2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ht="12.75" x14ac:dyDescent="0.2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ht="12.75" x14ac:dyDescent="0.2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ht="12.75" x14ac:dyDescent="0.2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ht="12.75" x14ac:dyDescent="0.2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ht="12.75" x14ac:dyDescent="0.2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ht="12.75" x14ac:dyDescent="0.2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ht="12.75" x14ac:dyDescent="0.2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ht="12.75" x14ac:dyDescent="0.2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ht="12.75" x14ac:dyDescent="0.2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ht="12.75" x14ac:dyDescent="0.2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ht="12.75" x14ac:dyDescent="0.2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ht="12.75" x14ac:dyDescent="0.2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ht="12.75" x14ac:dyDescent="0.2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ht="12.75" x14ac:dyDescent="0.2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ht="12.75" x14ac:dyDescent="0.2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ht="12.75" x14ac:dyDescent="0.2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ht="12.75" x14ac:dyDescent="0.2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ht="12.75" x14ac:dyDescent="0.2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ht="12.75" x14ac:dyDescent="0.2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ht="12.75" x14ac:dyDescent="0.2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ht="12.75" x14ac:dyDescent="0.2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ht="12.75" x14ac:dyDescent="0.2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ht="12.75" x14ac:dyDescent="0.2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ht="12.75" x14ac:dyDescent="0.2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ht="12.75" x14ac:dyDescent="0.2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ht="12.75" x14ac:dyDescent="0.2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ht="12.75" x14ac:dyDescent="0.2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ht="12.75" x14ac:dyDescent="0.2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ht="12.75" x14ac:dyDescent="0.2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ht="12.75" x14ac:dyDescent="0.2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ht="12.75" x14ac:dyDescent="0.2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ht="12.75" x14ac:dyDescent="0.2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ht="12.75" x14ac:dyDescent="0.2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ht="12.75" x14ac:dyDescent="0.2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ht="12.75" x14ac:dyDescent="0.2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ht="12.75" x14ac:dyDescent="0.2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ht="12.75" x14ac:dyDescent="0.2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ht="12.75" x14ac:dyDescent="0.2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ht="12.75" x14ac:dyDescent="0.2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ht="12.75" x14ac:dyDescent="0.2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ht="12.75" x14ac:dyDescent="0.2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ht="12.75" x14ac:dyDescent="0.2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ht="12.75" x14ac:dyDescent="0.2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ht="12.75" x14ac:dyDescent="0.2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ht="12.75" x14ac:dyDescent="0.2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ht="12.75" x14ac:dyDescent="0.2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ht="12.75" x14ac:dyDescent="0.2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ht="12.75" x14ac:dyDescent="0.2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ht="12.75" x14ac:dyDescent="0.2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ht="12.75" x14ac:dyDescent="0.2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ht="12.75" x14ac:dyDescent="0.2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ht="12.75" x14ac:dyDescent="0.2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ht="12.75" x14ac:dyDescent="0.2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ht="12.75" x14ac:dyDescent="0.2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ht="12.75" x14ac:dyDescent="0.2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ht="12.75" x14ac:dyDescent="0.2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ht="12.75" x14ac:dyDescent="0.2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ht="12.75" x14ac:dyDescent="0.2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ht="12.75" x14ac:dyDescent="0.2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ht="12.75" x14ac:dyDescent="0.2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ht="12.75" x14ac:dyDescent="0.2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ht="12.75" x14ac:dyDescent="0.2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ht="12.75" x14ac:dyDescent="0.2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ht="12.75" x14ac:dyDescent="0.2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ht="12.75" x14ac:dyDescent="0.2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ht="12.75" x14ac:dyDescent="0.2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ht="12.75" x14ac:dyDescent="0.2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ht="12.75" x14ac:dyDescent="0.2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ht="12.75" x14ac:dyDescent="0.2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ht="12.75" x14ac:dyDescent="0.2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ht="12.75" x14ac:dyDescent="0.2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ht="12.75" x14ac:dyDescent="0.2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ht="12.75" x14ac:dyDescent="0.2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ht="12.75" x14ac:dyDescent="0.2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ht="12.75" x14ac:dyDescent="0.2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ht="12.75" x14ac:dyDescent="0.2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ht="12.75" x14ac:dyDescent="0.2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ht="12.75" x14ac:dyDescent="0.2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ht="12.75" x14ac:dyDescent="0.2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ht="12.75" x14ac:dyDescent="0.2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ht="12.75" x14ac:dyDescent="0.2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ht="12.75" x14ac:dyDescent="0.2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ht="12.75" x14ac:dyDescent="0.2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ht="12.75" x14ac:dyDescent="0.2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ht="12.75" x14ac:dyDescent="0.2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spans="1:26" ht="12.75" x14ac:dyDescent="0.2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spans="1:26" ht="12.75" x14ac:dyDescent="0.2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spans="1:26" ht="12.75" x14ac:dyDescent="0.2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spans="1:26" ht="12.75" x14ac:dyDescent="0.2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spans="1:26" ht="12.75" x14ac:dyDescent="0.2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</sheetData>
  <mergeCells count="55">
    <mergeCell ref="A21:B24"/>
    <mergeCell ref="A15:B20"/>
    <mergeCell ref="A8:B11"/>
    <mergeCell ref="A12:B14"/>
    <mergeCell ref="C9:D9"/>
    <mergeCell ref="C8:D8"/>
    <mergeCell ref="C13:D13"/>
    <mergeCell ref="C18:D18"/>
    <mergeCell ref="C12:D12"/>
    <mergeCell ref="C10:D10"/>
    <mergeCell ref="C11:D11"/>
    <mergeCell ref="A7:D7"/>
    <mergeCell ref="A2:R2"/>
    <mergeCell ref="A3:R3"/>
    <mergeCell ref="A1:S1"/>
    <mergeCell ref="S5:S6"/>
    <mergeCell ref="R5:R6"/>
    <mergeCell ref="O5:O6"/>
    <mergeCell ref="A5:D6"/>
    <mergeCell ref="H5:H6"/>
    <mergeCell ref="I5:I6"/>
    <mergeCell ref="F5:F6"/>
    <mergeCell ref="E5:E6"/>
    <mergeCell ref="J5:J6"/>
    <mergeCell ref="G5:G6"/>
    <mergeCell ref="A41:D41"/>
    <mergeCell ref="Q5:Q6"/>
    <mergeCell ref="P5:P6"/>
    <mergeCell ref="K5:K6"/>
    <mergeCell ref="L5:N5"/>
    <mergeCell ref="C16:D16"/>
    <mergeCell ref="C17:D17"/>
    <mergeCell ref="C20:D20"/>
    <mergeCell ref="C19:D19"/>
    <mergeCell ref="C14:D14"/>
    <mergeCell ref="C15:D15"/>
    <mergeCell ref="B29:D29"/>
    <mergeCell ref="B30:D30"/>
    <mergeCell ref="B28:D28"/>
    <mergeCell ref="C21:C22"/>
    <mergeCell ref="C23:C24"/>
    <mergeCell ref="A25:D25"/>
    <mergeCell ref="A26:D26"/>
    <mergeCell ref="A27:A31"/>
    <mergeCell ref="A39:D39"/>
    <mergeCell ref="A40:D40"/>
    <mergeCell ref="A38:D38"/>
    <mergeCell ref="A37:D37"/>
    <mergeCell ref="A36:D36"/>
    <mergeCell ref="A35:D35"/>
    <mergeCell ref="A34:D34"/>
    <mergeCell ref="A33:D33"/>
    <mergeCell ref="B31:D31"/>
    <mergeCell ref="A32:D32"/>
    <mergeCell ref="B27:D2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</sheetPr>
  <dimension ref="A1:BF1000"/>
  <sheetViews>
    <sheetView topLeftCell="B1" workbookViewId="0">
      <selection activeCell="T15" sqref="T15"/>
    </sheetView>
  </sheetViews>
  <sheetFormatPr defaultColWidth="14.42578125" defaultRowHeight="15" customHeight="1" x14ac:dyDescent="0.2"/>
  <cols>
    <col min="1" max="1" width="3.85546875" customWidth="1"/>
    <col min="2" max="2" width="10.85546875" customWidth="1"/>
    <col min="3" max="3" width="4" customWidth="1"/>
    <col min="4" max="4" width="3.7109375" customWidth="1"/>
    <col min="5" max="5" width="4" customWidth="1"/>
    <col min="6" max="6" width="4.140625" customWidth="1"/>
    <col min="7" max="15" width="5" customWidth="1"/>
    <col min="16" max="16" width="7" customWidth="1"/>
    <col min="17" max="19" width="5" customWidth="1"/>
    <col min="20" max="20" width="7.28515625" customWidth="1"/>
    <col min="21" max="25" width="5" customWidth="1"/>
    <col min="26" max="26" width="6" customWidth="1"/>
    <col min="27" max="38" width="5" customWidth="1"/>
    <col min="39" max="39" width="7.7109375" customWidth="1"/>
    <col min="40" max="41" width="4.7109375" customWidth="1"/>
    <col min="42" max="42" width="4.42578125" customWidth="1"/>
    <col min="43" max="45" width="5" customWidth="1"/>
    <col min="46" max="48" width="5.140625" customWidth="1"/>
    <col min="49" max="58" width="8" customWidth="1"/>
  </cols>
  <sheetData>
    <row r="1" spans="1:58" ht="18.75" customHeight="1" x14ac:dyDescent="0.2">
      <c r="A1" s="232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7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ht="16.5" customHeight="1" x14ac:dyDescent="0.2">
      <c r="A3" s="245" t="s">
        <v>1</v>
      </c>
      <c r="B3" s="248" t="s">
        <v>2</v>
      </c>
      <c r="C3" s="234" t="s">
        <v>3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6"/>
      <c r="Q3" s="233" t="s">
        <v>7</v>
      </c>
      <c r="R3" s="222"/>
      <c r="S3" s="223"/>
      <c r="T3" s="226" t="s">
        <v>9</v>
      </c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3"/>
      <c r="AM3" s="237" t="s">
        <v>10</v>
      </c>
      <c r="AN3" s="221" t="s">
        <v>11</v>
      </c>
      <c r="AO3" s="222"/>
      <c r="AP3" s="223"/>
      <c r="AQ3" s="221" t="s">
        <v>12</v>
      </c>
      <c r="AR3" s="222"/>
      <c r="AS3" s="223"/>
      <c r="AT3" s="226" t="s">
        <v>13</v>
      </c>
      <c r="AU3" s="222"/>
      <c r="AV3" s="223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31.5" customHeight="1" x14ac:dyDescent="0.2">
      <c r="A4" s="246"/>
      <c r="B4" s="249"/>
      <c r="C4" s="240" t="s">
        <v>17</v>
      </c>
      <c r="D4" s="241" t="s">
        <v>25</v>
      </c>
      <c r="E4" s="243" t="s">
        <v>26</v>
      </c>
      <c r="F4" s="255" t="s">
        <v>28</v>
      </c>
      <c r="G4" s="252" t="s">
        <v>29</v>
      </c>
      <c r="H4" s="215"/>
      <c r="I4" s="225"/>
      <c r="J4" s="253" t="s">
        <v>30</v>
      </c>
      <c r="K4" s="215"/>
      <c r="L4" s="225"/>
      <c r="M4" s="253" t="s">
        <v>35</v>
      </c>
      <c r="N4" s="215"/>
      <c r="O4" s="225"/>
      <c r="P4" s="254" t="s">
        <v>36</v>
      </c>
      <c r="Q4" s="227"/>
      <c r="R4" s="228"/>
      <c r="S4" s="229"/>
      <c r="T4" s="227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9"/>
      <c r="AM4" s="238"/>
      <c r="AN4" s="175"/>
      <c r="AO4" s="175"/>
      <c r="AP4" s="224"/>
      <c r="AQ4" s="175"/>
      <c r="AR4" s="175"/>
      <c r="AS4" s="224"/>
      <c r="AT4" s="251"/>
      <c r="AU4" s="175"/>
      <c r="AV4" s="224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ht="70.5" customHeight="1" x14ac:dyDescent="0.2">
      <c r="A5" s="246"/>
      <c r="B5" s="249"/>
      <c r="C5" s="238"/>
      <c r="D5" s="220"/>
      <c r="E5" s="194"/>
      <c r="F5" s="219"/>
      <c r="G5" s="13" t="s">
        <v>62</v>
      </c>
      <c r="H5" s="15" t="s">
        <v>63</v>
      </c>
      <c r="I5" s="16" t="s">
        <v>65</v>
      </c>
      <c r="J5" s="17" t="s">
        <v>62</v>
      </c>
      <c r="K5" s="15" t="s">
        <v>63</v>
      </c>
      <c r="L5" s="16" t="s">
        <v>65</v>
      </c>
      <c r="M5" s="17" t="s">
        <v>62</v>
      </c>
      <c r="N5" s="15" t="s">
        <v>63</v>
      </c>
      <c r="O5" s="16" t="s">
        <v>65</v>
      </c>
      <c r="P5" s="238"/>
      <c r="Q5" s="10" t="s">
        <v>62</v>
      </c>
      <c r="R5" s="11" t="s">
        <v>63</v>
      </c>
      <c r="S5" s="19" t="s">
        <v>65</v>
      </c>
      <c r="T5" s="20" t="s">
        <v>69</v>
      </c>
      <c r="U5" s="230" t="s">
        <v>71</v>
      </c>
      <c r="V5" s="175"/>
      <c r="W5" s="220"/>
      <c r="X5" s="230" t="s">
        <v>75</v>
      </c>
      <c r="Y5" s="175"/>
      <c r="Z5" s="224"/>
      <c r="AA5" s="231" t="s">
        <v>76</v>
      </c>
      <c r="AB5" s="175"/>
      <c r="AC5" s="224"/>
      <c r="AD5" s="231" t="s">
        <v>51</v>
      </c>
      <c r="AE5" s="175"/>
      <c r="AF5" s="224"/>
      <c r="AG5" s="231" t="s">
        <v>52</v>
      </c>
      <c r="AH5" s="175"/>
      <c r="AI5" s="224"/>
      <c r="AJ5" s="231" t="s">
        <v>50</v>
      </c>
      <c r="AK5" s="175"/>
      <c r="AL5" s="224"/>
      <c r="AM5" s="239"/>
      <c r="AN5" s="215"/>
      <c r="AO5" s="215"/>
      <c r="AP5" s="225"/>
      <c r="AQ5" s="215"/>
      <c r="AR5" s="215"/>
      <c r="AS5" s="225"/>
      <c r="AT5" s="227"/>
      <c r="AU5" s="228"/>
      <c r="AV5" s="229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ht="16.5" customHeight="1" x14ac:dyDescent="0.2">
      <c r="A6" s="247"/>
      <c r="B6" s="250"/>
      <c r="C6" s="239"/>
      <c r="D6" s="242"/>
      <c r="E6" s="244"/>
      <c r="F6" s="256"/>
      <c r="G6" s="22" t="s">
        <v>97</v>
      </c>
      <c r="H6" s="24" t="s">
        <v>99</v>
      </c>
      <c r="I6" s="25" t="s">
        <v>102</v>
      </c>
      <c r="J6" s="26" t="s">
        <v>97</v>
      </c>
      <c r="K6" s="24" t="s">
        <v>99</v>
      </c>
      <c r="L6" s="25" t="s">
        <v>102</v>
      </c>
      <c r="M6" s="26" t="s">
        <v>97</v>
      </c>
      <c r="N6" s="24" t="s">
        <v>99</v>
      </c>
      <c r="O6" s="25" t="s">
        <v>102</v>
      </c>
      <c r="P6" s="28" t="s">
        <v>99</v>
      </c>
      <c r="Q6" s="26" t="s">
        <v>97</v>
      </c>
      <c r="R6" s="24" t="s">
        <v>99</v>
      </c>
      <c r="S6" s="25" t="s">
        <v>102</v>
      </c>
      <c r="T6" s="26" t="s">
        <v>99</v>
      </c>
      <c r="U6" s="24" t="s">
        <v>97</v>
      </c>
      <c r="V6" s="24" t="s">
        <v>99</v>
      </c>
      <c r="W6" s="24" t="s">
        <v>102</v>
      </c>
      <c r="X6" s="24" t="s">
        <v>97</v>
      </c>
      <c r="Y6" s="24" t="s">
        <v>99</v>
      </c>
      <c r="Z6" s="25" t="s">
        <v>102</v>
      </c>
      <c r="AA6" s="26" t="s">
        <v>97</v>
      </c>
      <c r="AB6" s="24" t="s">
        <v>99</v>
      </c>
      <c r="AC6" s="25" t="s">
        <v>102</v>
      </c>
      <c r="AD6" s="26" t="s">
        <v>97</v>
      </c>
      <c r="AE6" s="24" t="s">
        <v>99</v>
      </c>
      <c r="AF6" s="25" t="s">
        <v>102</v>
      </c>
      <c r="AG6" s="26" t="s">
        <v>97</v>
      </c>
      <c r="AH6" s="24" t="s">
        <v>99</v>
      </c>
      <c r="AI6" s="25" t="s">
        <v>102</v>
      </c>
      <c r="AJ6" s="26" t="s">
        <v>97</v>
      </c>
      <c r="AK6" s="24" t="s">
        <v>99</v>
      </c>
      <c r="AL6" s="25" t="s">
        <v>102</v>
      </c>
      <c r="AM6" s="28" t="s">
        <v>99</v>
      </c>
      <c r="AN6" s="26" t="s">
        <v>97</v>
      </c>
      <c r="AO6" s="24"/>
      <c r="AP6" s="25" t="s">
        <v>102</v>
      </c>
      <c r="AQ6" s="26" t="s">
        <v>97</v>
      </c>
      <c r="AR6" s="24" t="s">
        <v>99</v>
      </c>
      <c r="AS6" s="25" t="s">
        <v>102</v>
      </c>
      <c r="AT6" s="29" t="s">
        <v>97</v>
      </c>
      <c r="AU6" s="30" t="s">
        <v>99</v>
      </c>
      <c r="AV6" s="31" t="s">
        <v>102</v>
      </c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ht="75.75" customHeight="1" x14ac:dyDescent="0.2">
      <c r="A7" s="32"/>
      <c r="B7" s="33" t="s">
        <v>161</v>
      </c>
      <c r="C7" s="34">
        <v>1</v>
      </c>
      <c r="D7" s="36">
        <v>1</v>
      </c>
      <c r="E7" s="37">
        <v>1</v>
      </c>
      <c r="F7" s="38"/>
      <c r="G7" s="37">
        <v>2</v>
      </c>
      <c r="H7" s="37">
        <v>2</v>
      </c>
      <c r="I7" s="39">
        <v>0</v>
      </c>
      <c r="J7" s="40">
        <v>1</v>
      </c>
      <c r="K7" s="42">
        <v>1</v>
      </c>
      <c r="L7" s="43">
        <v>0</v>
      </c>
      <c r="M7" s="44">
        <v>1</v>
      </c>
      <c r="N7" s="42">
        <v>1</v>
      </c>
      <c r="O7" s="43">
        <v>0</v>
      </c>
      <c r="P7" s="45">
        <f>C7+H7+K7+N7</f>
        <v>5</v>
      </c>
      <c r="Q7" s="44">
        <v>1</v>
      </c>
      <c r="R7" s="42">
        <v>1</v>
      </c>
      <c r="S7" s="43">
        <v>0</v>
      </c>
      <c r="T7" s="47">
        <f>V7+Y7</f>
        <v>27</v>
      </c>
      <c r="U7" s="48">
        <v>10</v>
      </c>
      <c r="V7" s="48">
        <v>11</v>
      </c>
      <c r="W7" s="48">
        <f>-X78</f>
        <v>0</v>
      </c>
      <c r="X7" s="48">
        <v>8</v>
      </c>
      <c r="Y7" s="48">
        <v>16</v>
      </c>
      <c r="Z7" s="49">
        <v>0</v>
      </c>
      <c r="AA7" s="50">
        <v>31</v>
      </c>
      <c r="AB7" s="48">
        <v>29</v>
      </c>
      <c r="AC7" s="49">
        <v>2</v>
      </c>
      <c r="AD7" s="40">
        <v>1</v>
      </c>
      <c r="AE7" s="37">
        <v>1</v>
      </c>
      <c r="AF7" s="43">
        <v>0</v>
      </c>
      <c r="AG7" s="44">
        <v>1</v>
      </c>
      <c r="AH7" s="37">
        <v>1</v>
      </c>
      <c r="AI7" s="43">
        <v>0</v>
      </c>
      <c r="AJ7" s="44">
        <v>2</v>
      </c>
      <c r="AK7" s="37">
        <v>2</v>
      </c>
      <c r="AL7" s="43">
        <v>0</v>
      </c>
      <c r="AM7" s="45">
        <f>T7+AB7+AE7+AH7+AK7</f>
        <v>60</v>
      </c>
      <c r="AN7" s="44">
        <v>1</v>
      </c>
      <c r="AO7" s="42">
        <v>1</v>
      </c>
      <c r="AP7" s="43">
        <v>0</v>
      </c>
      <c r="AQ7" s="44">
        <v>2</v>
      </c>
      <c r="AR7" s="42">
        <v>2</v>
      </c>
      <c r="AS7" s="43">
        <v>0</v>
      </c>
      <c r="AT7" s="93">
        <v>71</v>
      </c>
      <c r="AU7" s="94">
        <v>69</v>
      </c>
      <c r="AV7" s="51">
        <v>2</v>
      </c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58" ht="18.75" customHeight="1" x14ac:dyDescent="0.2">
      <c r="A8" s="52"/>
      <c r="B8" s="53"/>
      <c r="C8" s="54"/>
      <c r="D8" s="54"/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45">
        <f>C8+H8+K8+N8</f>
        <v>0</v>
      </c>
      <c r="Q8" s="55"/>
      <c r="R8" s="55"/>
      <c r="S8" s="55"/>
      <c r="T8" s="47">
        <f>V8+Y8</f>
        <v>0</v>
      </c>
      <c r="U8" s="55"/>
      <c r="V8" s="55"/>
      <c r="W8" s="55"/>
      <c r="X8" s="55"/>
      <c r="Y8" s="55"/>
      <c r="Z8" s="55"/>
      <c r="AA8" s="55"/>
      <c r="AB8" s="55"/>
      <c r="AC8" s="55"/>
      <c r="AD8" s="55"/>
      <c r="AE8" s="54"/>
      <c r="AF8" s="55"/>
      <c r="AG8" s="55"/>
      <c r="AH8" s="54"/>
      <c r="AI8" s="55"/>
      <c r="AJ8" s="55"/>
      <c r="AK8" s="54"/>
      <c r="AL8" s="55"/>
      <c r="AM8" s="45">
        <f>T8+AB8+AE8+AH8+AK8</f>
        <v>0</v>
      </c>
      <c r="AN8" s="55"/>
      <c r="AO8" s="55"/>
      <c r="AP8" s="55"/>
      <c r="AQ8" s="55"/>
      <c r="AR8" s="55"/>
      <c r="AS8" s="55"/>
      <c r="AT8" s="57"/>
      <c r="AU8" s="58"/>
      <c r="AV8" s="59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ht="12.75" customHeight="1" x14ac:dyDescent="0.2">
      <c r="A9" s="156"/>
      <c r="B9" s="156"/>
      <c r="C9" s="156">
        <v>0</v>
      </c>
      <c r="D9" s="156">
        <v>0</v>
      </c>
      <c r="E9" s="156">
        <v>0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0.5</v>
      </c>
      <c r="R9" s="156">
        <v>1</v>
      </c>
      <c r="S9" s="156">
        <v>0</v>
      </c>
      <c r="T9" s="156">
        <v>0</v>
      </c>
      <c r="U9" s="156">
        <v>0</v>
      </c>
      <c r="V9" s="156">
        <v>0</v>
      </c>
      <c r="W9" s="156">
        <v>0</v>
      </c>
      <c r="X9" s="156">
        <v>0</v>
      </c>
      <c r="Y9" s="156">
        <v>0</v>
      </c>
      <c r="Z9" s="156">
        <v>0</v>
      </c>
      <c r="AA9" s="156">
        <v>2.2000000000000002</v>
      </c>
      <c r="AB9" s="156">
        <v>2</v>
      </c>
      <c r="AC9" s="156">
        <v>0.2</v>
      </c>
      <c r="AD9" s="156"/>
      <c r="AE9" s="156">
        <v>0</v>
      </c>
      <c r="AF9" s="156">
        <v>0</v>
      </c>
      <c r="AG9" s="156">
        <v>0</v>
      </c>
      <c r="AH9" s="156">
        <v>0</v>
      </c>
      <c r="AI9" s="156">
        <v>0</v>
      </c>
      <c r="AJ9" s="156">
        <v>0</v>
      </c>
      <c r="AK9" s="156">
        <v>0</v>
      </c>
      <c r="AL9" s="156">
        <v>0</v>
      </c>
      <c r="AM9" s="156">
        <v>3</v>
      </c>
      <c r="AN9" s="156">
        <v>0</v>
      </c>
      <c r="AO9" s="156">
        <v>0</v>
      </c>
      <c r="AP9" s="156">
        <v>0</v>
      </c>
      <c r="AQ9" s="156">
        <v>0</v>
      </c>
      <c r="AR9" s="156">
        <v>0</v>
      </c>
      <c r="AS9" s="156">
        <v>0</v>
      </c>
      <c r="AT9" s="156"/>
      <c r="AU9" s="156">
        <v>15</v>
      </c>
      <c r="AV9" s="156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58" s="159" customFormat="1" ht="12.75" customHeight="1" x14ac:dyDescent="0.2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</row>
    <row r="11" spans="1:58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ht="12.75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ht="12.75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</row>
    <row r="24" spans="1:58" ht="12.75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</row>
    <row r="25" spans="1:58" ht="12.75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</row>
    <row r="26" spans="1:58" ht="12.75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</row>
    <row r="27" spans="1:58" ht="12.75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</row>
    <row r="28" spans="1:58" ht="12.75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</row>
    <row r="29" spans="1:58" ht="12.75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</row>
    <row r="30" spans="1:58" ht="12.75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</row>
    <row r="31" spans="1:58" ht="12.75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</row>
    <row r="32" spans="1:58" ht="12.75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</row>
    <row r="33" spans="1:58" ht="12.75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</row>
    <row r="34" spans="1:58" ht="12.75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</row>
    <row r="35" spans="1:58" ht="12.75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</row>
    <row r="36" spans="1:58" ht="12.75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</row>
    <row r="37" spans="1:58" ht="12.75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</row>
    <row r="38" spans="1:58" ht="12.75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</row>
    <row r="39" spans="1:58" ht="12.75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</row>
    <row r="40" spans="1:58" ht="12.75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</row>
    <row r="41" spans="1:58" ht="12.75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</row>
    <row r="42" spans="1:58" ht="12.75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</row>
    <row r="43" spans="1:58" ht="12.75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</row>
    <row r="44" spans="1:58" ht="12.75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</row>
    <row r="45" spans="1:58" ht="12.75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</row>
    <row r="46" spans="1:58" ht="12.75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</row>
    <row r="47" spans="1:58" ht="12.75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</row>
    <row r="48" spans="1:58" ht="12.75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</row>
    <row r="49" spans="1:58" ht="12.75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</row>
    <row r="50" spans="1:58" ht="12.75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</row>
    <row r="51" spans="1:58" ht="12.75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</row>
    <row r="52" spans="1:58" ht="12.75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</row>
    <row r="53" spans="1:58" ht="12.75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</row>
    <row r="54" spans="1:58" ht="12.75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</row>
    <row r="55" spans="1:58" ht="12.75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</row>
    <row r="56" spans="1:58" ht="12.75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</row>
    <row r="57" spans="1:58" ht="12.75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</row>
    <row r="58" spans="1:58" ht="12.75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</row>
    <row r="59" spans="1:58" ht="12.75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</row>
    <row r="60" spans="1:58" ht="12.75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</row>
    <row r="61" spans="1:58" ht="12.75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</row>
    <row r="62" spans="1:58" ht="12.75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</row>
    <row r="63" spans="1:58" ht="12.75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</row>
    <row r="64" spans="1:58" ht="12.75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</row>
    <row r="65" spans="1:58" ht="12.75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</row>
    <row r="66" spans="1:58" ht="12.75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</row>
    <row r="67" spans="1:58" ht="12.75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</row>
    <row r="68" spans="1:58" ht="12.75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</row>
    <row r="69" spans="1:58" ht="12.75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</row>
    <row r="70" spans="1:58" ht="12.75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</row>
    <row r="71" spans="1:58" ht="12.75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</row>
    <row r="72" spans="1:58" ht="12.75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</row>
    <row r="73" spans="1:58" ht="12.75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</row>
    <row r="74" spans="1:58" ht="12.75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</row>
    <row r="75" spans="1:58" ht="12.75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</row>
    <row r="76" spans="1:58" ht="12.75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</row>
    <row r="77" spans="1:58" ht="12.75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</row>
    <row r="78" spans="1:58" ht="12.75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</row>
    <row r="79" spans="1:58" ht="12.75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</row>
    <row r="80" spans="1:58" ht="12.75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</row>
    <row r="81" spans="1:58" ht="12.75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</row>
    <row r="82" spans="1:58" ht="12.75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</row>
    <row r="83" spans="1:58" ht="12.75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</row>
    <row r="84" spans="1:58" ht="12.75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</row>
    <row r="85" spans="1:58" ht="12.75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</row>
    <row r="86" spans="1:58" ht="12.75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</row>
    <row r="87" spans="1:58" ht="12.75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</row>
    <row r="88" spans="1:58" ht="12.75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</row>
    <row r="89" spans="1:58" ht="12.75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</row>
    <row r="90" spans="1:58" ht="12.75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</row>
    <row r="91" spans="1:58" ht="12.75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</row>
    <row r="92" spans="1:58" ht="12.75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</row>
    <row r="93" spans="1:58" ht="12.75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</row>
    <row r="94" spans="1:58" ht="12.75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</row>
    <row r="95" spans="1:58" ht="12.75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</row>
    <row r="96" spans="1:58" ht="12.75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</row>
    <row r="97" spans="1:58" ht="12.75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</row>
    <row r="98" spans="1:58" ht="12.75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</row>
    <row r="99" spans="1:58" ht="12.75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</row>
    <row r="100" spans="1:58" ht="12.75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</row>
    <row r="101" spans="1:58" ht="12.75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</row>
    <row r="102" spans="1:58" ht="12.75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</row>
    <row r="103" spans="1:58" ht="12.75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</row>
    <row r="104" spans="1:58" ht="12.75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</row>
    <row r="105" spans="1:58" ht="12.75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</row>
    <row r="106" spans="1:58" ht="12.75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</row>
    <row r="107" spans="1:58" ht="12.75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</row>
    <row r="108" spans="1:58" ht="12.75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</row>
    <row r="109" spans="1:58" ht="12.75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</row>
    <row r="110" spans="1:58" ht="12.75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</row>
    <row r="111" spans="1:58" ht="12.75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</row>
    <row r="112" spans="1:58" ht="12.75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</row>
    <row r="113" spans="1:58" ht="12.75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</row>
    <row r="114" spans="1:58" ht="12.75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</row>
    <row r="115" spans="1:58" ht="12.75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</row>
    <row r="116" spans="1:58" ht="12.75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</row>
    <row r="117" spans="1:58" ht="12.75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</row>
    <row r="118" spans="1:58" ht="12.75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</row>
    <row r="119" spans="1:58" ht="12.75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</row>
    <row r="120" spans="1:58" ht="12.75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</row>
    <row r="121" spans="1:58" ht="12.75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</row>
    <row r="122" spans="1:58" ht="12.75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</row>
    <row r="123" spans="1:58" ht="12.75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</row>
    <row r="124" spans="1:58" ht="12.75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</row>
    <row r="125" spans="1:58" ht="12.75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</row>
    <row r="126" spans="1:58" ht="12.75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</row>
    <row r="127" spans="1:58" ht="12.75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</row>
    <row r="128" spans="1:58" ht="12.75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</row>
    <row r="129" spans="1:58" ht="12.75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</row>
    <row r="130" spans="1:58" ht="12.75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</row>
    <row r="131" spans="1:58" ht="12.75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</row>
    <row r="132" spans="1:58" ht="12.75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</row>
    <row r="133" spans="1:58" ht="12.75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</row>
    <row r="134" spans="1:58" ht="12.75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</row>
    <row r="135" spans="1:58" ht="12.75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</row>
    <row r="136" spans="1:58" ht="12.75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</row>
    <row r="137" spans="1:58" ht="12.75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</row>
    <row r="138" spans="1:58" ht="12.75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</row>
    <row r="139" spans="1:58" ht="12.75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</row>
    <row r="140" spans="1:58" ht="12.75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</row>
    <row r="141" spans="1:58" ht="12.75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</row>
    <row r="142" spans="1:58" ht="12.75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</row>
    <row r="143" spans="1:58" ht="12.75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</row>
    <row r="144" spans="1:58" ht="12.75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</row>
    <row r="145" spans="1:58" ht="12.75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</row>
    <row r="146" spans="1:58" ht="12.75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</row>
    <row r="147" spans="1:58" ht="12.75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</row>
    <row r="148" spans="1:58" ht="12.75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</row>
    <row r="149" spans="1:58" ht="12.75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</row>
    <row r="150" spans="1:58" ht="12.75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</row>
    <row r="151" spans="1:58" ht="12.75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</row>
    <row r="152" spans="1:58" ht="12.75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</row>
    <row r="153" spans="1:58" ht="12.75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</row>
    <row r="154" spans="1:58" ht="12.75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</row>
    <row r="155" spans="1:58" ht="12.75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</row>
    <row r="156" spans="1:58" ht="12.75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</row>
    <row r="157" spans="1:58" ht="12.75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</row>
    <row r="158" spans="1:58" ht="12.75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</row>
    <row r="159" spans="1:58" ht="12.75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</row>
    <row r="160" spans="1:58" ht="12.75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</row>
    <row r="161" spans="1:58" ht="12.75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</row>
    <row r="162" spans="1:58" ht="12.75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</row>
    <row r="163" spans="1:58" ht="12.75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</row>
    <row r="164" spans="1:58" ht="12.75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</row>
    <row r="165" spans="1:58" ht="12.75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</row>
    <row r="166" spans="1:58" ht="12.75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</row>
    <row r="167" spans="1:58" ht="12.75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</row>
    <row r="168" spans="1:58" ht="12.75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</row>
    <row r="169" spans="1:58" ht="12.75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</row>
    <row r="170" spans="1:58" ht="12.75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</row>
    <row r="171" spans="1:58" ht="12.75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</row>
    <row r="172" spans="1:58" ht="12.75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</row>
    <row r="173" spans="1:58" ht="12.75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</row>
    <row r="174" spans="1:58" ht="12.75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</row>
    <row r="175" spans="1:58" ht="12.75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</row>
    <row r="176" spans="1:58" ht="12.75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</row>
    <row r="177" spans="1:58" ht="12.75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</row>
    <row r="178" spans="1:58" ht="12.75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</row>
    <row r="179" spans="1:58" ht="12.75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</row>
    <row r="180" spans="1:58" ht="12.75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</row>
    <row r="181" spans="1:58" ht="12.75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</row>
    <row r="182" spans="1:58" ht="12.75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</row>
    <row r="183" spans="1:58" ht="12.75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</row>
    <row r="184" spans="1:58" ht="12.75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</row>
    <row r="185" spans="1:58" ht="12.75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</row>
    <row r="186" spans="1:58" ht="12.75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</row>
    <row r="187" spans="1:58" ht="12.75" x14ac:dyDescent="0.2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</row>
    <row r="188" spans="1:58" ht="12.75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</row>
    <row r="189" spans="1:58" ht="12.75" x14ac:dyDescent="0.2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</row>
    <row r="190" spans="1:58" ht="12.75" x14ac:dyDescent="0.2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</row>
    <row r="191" spans="1:58" ht="12.75" x14ac:dyDescent="0.2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</row>
    <row r="192" spans="1:58" ht="12.75" x14ac:dyDescent="0.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</row>
    <row r="193" spans="1:58" ht="12.75" x14ac:dyDescent="0.2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</row>
    <row r="194" spans="1:58" ht="12.75" x14ac:dyDescent="0.2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</row>
    <row r="195" spans="1:58" ht="12.75" x14ac:dyDescent="0.2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</row>
    <row r="196" spans="1:58" ht="12.75" x14ac:dyDescent="0.2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</row>
    <row r="197" spans="1:58" ht="12.75" x14ac:dyDescent="0.2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</row>
    <row r="198" spans="1:58" ht="12.75" x14ac:dyDescent="0.2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</row>
    <row r="199" spans="1:58" ht="12.75" x14ac:dyDescent="0.2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</row>
    <row r="200" spans="1:58" ht="12.75" x14ac:dyDescent="0.2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</row>
    <row r="201" spans="1:58" ht="12.75" x14ac:dyDescent="0.2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</row>
    <row r="202" spans="1:58" ht="12.75" x14ac:dyDescent="0.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</row>
    <row r="203" spans="1:58" ht="12.75" x14ac:dyDescent="0.2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</row>
    <row r="204" spans="1:58" ht="12.75" x14ac:dyDescent="0.2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</row>
    <row r="205" spans="1:58" ht="12.75" x14ac:dyDescent="0.2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</row>
    <row r="206" spans="1:58" ht="12.75" x14ac:dyDescent="0.2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</row>
    <row r="207" spans="1:58" ht="12.75" x14ac:dyDescent="0.2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</row>
    <row r="208" spans="1:58" ht="12.75" x14ac:dyDescent="0.2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</row>
    <row r="209" spans="1:58" ht="12.75" x14ac:dyDescent="0.2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</row>
    <row r="210" spans="1:58" ht="12.75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</row>
    <row r="211" spans="1:58" ht="12.75" x14ac:dyDescent="0.2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</row>
    <row r="212" spans="1:58" ht="12.75" x14ac:dyDescent="0.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</row>
    <row r="213" spans="1:58" ht="12.75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</row>
    <row r="214" spans="1:58" ht="12.75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</row>
    <row r="215" spans="1:58" ht="12.75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</row>
    <row r="216" spans="1:58" ht="12.75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</row>
    <row r="217" spans="1:58" ht="12.75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</row>
    <row r="218" spans="1:58" ht="12.75" x14ac:dyDescent="0.2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</row>
    <row r="219" spans="1:58" ht="12.75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</row>
    <row r="220" spans="1:58" ht="12.75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</row>
    <row r="221" spans="1:58" ht="12.75" x14ac:dyDescent="0.2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</row>
    <row r="222" spans="1:58" ht="12.75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</row>
    <row r="223" spans="1:58" ht="12.75" x14ac:dyDescent="0.2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</row>
    <row r="224" spans="1:58" ht="12.75" x14ac:dyDescent="0.2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</row>
    <row r="225" spans="1:58" ht="12.75" x14ac:dyDescent="0.2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</row>
    <row r="226" spans="1:58" ht="12.75" x14ac:dyDescent="0.2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</row>
    <row r="227" spans="1:58" ht="12.75" x14ac:dyDescent="0.2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</row>
    <row r="228" spans="1:58" ht="12.75" x14ac:dyDescent="0.2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</row>
    <row r="229" spans="1:58" ht="12.75" x14ac:dyDescent="0.2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</row>
    <row r="230" spans="1:58" ht="12.75" x14ac:dyDescent="0.2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</row>
    <row r="231" spans="1:58" ht="12.75" x14ac:dyDescent="0.2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</row>
    <row r="232" spans="1:58" ht="12.75" x14ac:dyDescent="0.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</row>
    <row r="233" spans="1:58" ht="12.75" x14ac:dyDescent="0.2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</row>
    <row r="234" spans="1:58" ht="12.75" x14ac:dyDescent="0.2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</row>
    <row r="235" spans="1:58" ht="12.75" x14ac:dyDescent="0.2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</row>
    <row r="236" spans="1:58" ht="12.75" x14ac:dyDescent="0.2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</row>
    <row r="237" spans="1:58" ht="12.75" x14ac:dyDescent="0.2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</row>
    <row r="238" spans="1:58" ht="12.75" x14ac:dyDescent="0.2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</row>
    <row r="239" spans="1:58" ht="12.75" x14ac:dyDescent="0.2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</row>
    <row r="240" spans="1:58" ht="12.75" x14ac:dyDescent="0.2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</row>
    <row r="241" spans="1:58" ht="12.75" x14ac:dyDescent="0.2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</row>
    <row r="242" spans="1:58" ht="12.75" x14ac:dyDescent="0.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</row>
    <row r="243" spans="1:58" ht="12.75" x14ac:dyDescent="0.2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</row>
    <row r="244" spans="1:58" ht="12.75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</row>
    <row r="245" spans="1:58" ht="12.75" x14ac:dyDescent="0.2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</row>
    <row r="246" spans="1:58" ht="12.75" x14ac:dyDescent="0.2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</row>
    <row r="247" spans="1:58" ht="12.75" x14ac:dyDescent="0.2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</row>
    <row r="248" spans="1:58" ht="12.75" x14ac:dyDescent="0.2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</row>
    <row r="249" spans="1:58" ht="12.75" x14ac:dyDescent="0.2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</row>
    <row r="250" spans="1:58" ht="12.75" x14ac:dyDescent="0.2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</row>
    <row r="251" spans="1:58" ht="12.75" x14ac:dyDescent="0.2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</row>
    <row r="252" spans="1:58" ht="12.75" x14ac:dyDescent="0.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</row>
    <row r="253" spans="1:58" ht="12.75" x14ac:dyDescent="0.2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</row>
    <row r="254" spans="1:58" ht="12.75" x14ac:dyDescent="0.2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</row>
    <row r="255" spans="1:58" ht="12.75" x14ac:dyDescent="0.2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</row>
    <row r="256" spans="1:58" ht="12.75" x14ac:dyDescent="0.2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</row>
    <row r="257" spans="1:58" ht="12.75" x14ac:dyDescent="0.2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</row>
    <row r="258" spans="1:58" ht="12.75" x14ac:dyDescent="0.2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</row>
    <row r="259" spans="1:58" ht="12.75" x14ac:dyDescent="0.2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</row>
    <row r="260" spans="1:58" ht="12.75" x14ac:dyDescent="0.2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</row>
    <row r="261" spans="1:58" ht="12.75" x14ac:dyDescent="0.2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</row>
    <row r="262" spans="1:58" ht="12.75" x14ac:dyDescent="0.2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</row>
    <row r="263" spans="1:58" ht="12.75" x14ac:dyDescent="0.2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</row>
    <row r="264" spans="1:58" ht="12.75" x14ac:dyDescent="0.2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</row>
    <row r="265" spans="1:58" ht="12.75" x14ac:dyDescent="0.2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</row>
    <row r="266" spans="1:58" ht="12.75" x14ac:dyDescent="0.2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</row>
    <row r="267" spans="1:58" ht="12.75" x14ac:dyDescent="0.2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</row>
    <row r="268" spans="1:58" ht="12.75" x14ac:dyDescent="0.2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</row>
    <row r="269" spans="1:58" ht="12.75" x14ac:dyDescent="0.2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</row>
    <row r="270" spans="1:58" ht="12.75" x14ac:dyDescent="0.2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</row>
    <row r="271" spans="1:58" ht="12.75" x14ac:dyDescent="0.2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</row>
    <row r="272" spans="1:58" ht="12.75" x14ac:dyDescent="0.2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</row>
    <row r="273" spans="1:58" ht="12.75" x14ac:dyDescent="0.2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</row>
    <row r="274" spans="1:58" ht="12.75" x14ac:dyDescent="0.2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</row>
    <row r="275" spans="1:58" ht="12.75" x14ac:dyDescent="0.2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</row>
    <row r="276" spans="1:58" ht="12.75" x14ac:dyDescent="0.2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</row>
    <row r="277" spans="1:58" ht="12.75" x14ac:dyDescent="0.2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</row>
    <row r="278" spans="1:58" ht="12.75" x14ac:dyDescent="0.2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</row>
    <row r="279" spans="1:58" ht="12.75" x14ac:dyDescent="0.2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</row>
    <row r="280" spans="1:58" ht="12.75" x14ac:dyDescent="0.2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</row>
    <row r="281" spans="1:58" ht="12.75" x14ac:dyDescent="0.2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</row>
    <row r="282" spans="1:58" ht="12.75" x14ac:dyDescent="0.2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</row>
    <row r="283" spans="1:58" ht="12.75" x14ac:dyDescent="0.2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</row>
    <row r="284" spans="1:58" ht="12.75" x14ac:dyDescent="0.2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</row>
    <row r="285" spans="1:58" ht="12.75" x14ac:dyDescent="0.2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</row>
    <row r="286" spans="1:58" ht="12.75" x14ac:dyDescent="0.2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</row>
    <row r="287" spans="1:58" ht="12.75" x14ac:dyDescent="0.2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</row>
    <row r="288" spans="1:58" ht="12.75" x14ac:dyDescent="0.2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</row>
    <row r="289" spans="1:58" ht="12.75" x14ac:dyDescent="0.2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</row>
    <row r="290" spans="1:58" ht="12.75" x14ac:dyDescent="0.2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</row>
    <row r="291" spans="1:58" ht="12.75" x14ac:dyDescent="0.2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</row>
    <row r="292" spans="1:58" ht="12.75" x14ac:dyDescent="0.2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</row>
    <row r="293" spans="1:58" ht="12.75" x14ac:dyDescent="0.2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</row>
    <row r="294" spans="1:58" ht="12.75" x14ac:dyDescent="0.2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</row>
    <row r="295" spans="1:58" ht="12.75" x14ac:dyDescent="0.2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</row>
    <row r="296" spans="1:58" ht="12.75" x14ac:dyDescent="0.2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</row>
    <row r="297" spans="1:58" ht="12.75" x14ac:dyDescent="0.2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</row>
    <row r="298" spans="1:58" ht="12.75" x14ac:dyDescent="0.2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</row>
    <row r="299" spans="1:58" ht="12.75" x14ac:dyDescent="0.2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</row>
    <row r="300" spans="1:58" ht="12.75" x14ac:dyDescent="0.2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</row>
    <row r="301" spans="1:58" ht="12.75" x14ac:dyDescent="0.2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</row>
    <row r="302" spans="1:58" ht="12.75" x14ac:dyDescent="0.2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</row>
    <row r="303" spans="1:58" ht="12.75" x14ac:dyDescent="0.2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</row>
    <row r="304" spans="1:58" ht="12.75" x14ac:dyDescent="0.2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</row>
    <row r="305" spans="1:58" ht="12.75" x14ac:dyDescent="0.2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</row>
    <row r="306" spans="1:58" ht="12.75" x14ac:dyDescent="0.2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</row>
    <row r="307" spans="1:58" ht="12.75" x14ac:dyDescent="0.2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</row>
    <row r="308" spans="1:58" ht="12.75" x14ac:dyDescent="0.2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</row>
    <row r="309" spans="1:58" ht="12.75" x14ac:dyDescent="0.2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</row>
    <row r="310" spans="1:58" ht="12.75" x14ac:dyDescent="0.2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</row>
    <row r="311" spans="1:58" ht="12.75" x14ac:dyDescent="0.2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</row>
    <row r="312" spans="1:58" ht="12.75" x14ac:dyDescent="0.2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</row>
    <row r="313" spans="1:58" ht="12.75" x14ac:dyDescent="0.2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</row>
    <row r="314" spans="1:58" ht="12.75" x14ac:dyDescent="0.2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</row>
    <row r="315" spans="1:58" ht="12.75" x14ac:dyDescent="0.2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</row>
    <row r="316" spans="1:58" ht="12.75" x14ac:dyDescent="0.2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</row>
    <row r="317" spans="1:58" ht="12.75" x14ac:dyDescent="0.2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</row>
    <row r="318" spans="1:58" ht="12.75" x14ac:dyDescent="0.2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</row>
    <row r="319" spans="1:58" ht="12.75" x14ac:dyDescent="0.2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</row>
    <row r="320" spans="1:58" ht="12.75" x14ac:dyDescent="0.2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</row>
    <row r="321" spans="1:58" ht="12.75" x14ac:dyDescent="0.2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</row>
    <row r="322" spans="1:58" ht="12.75" x14ac:dyDescent="0.2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</row>
    <row r="323" spans="1:58" ht="12.75" x14ac:dyDescent="0.2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</row>
    <row r="324" spans="1:58" ht="12.75" x14ac:dyDescent="0.2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</row>
    <row r="325" spans="1:58" ht="12.75" x14ac:dyDescent="0.2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</row>
    <row r="326" spans="1:58" ht="12.75" x14ac:dyDescent="0.2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</row>
    <row r="327" spans="1:58" ht="12.75" x14ac:dyDescent="0.2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</row>
    <row r="328" spans="1:58" ht="12.75" x14ac:dyDescent="0.2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</row>
    <row r="329" spans="1:58" ht="12.75" x14ac:dyDescent="0.2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</row>
    <row r="330" spans="1:58" ht="12.75" x14ac:dyDescent="0.2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</row>
    <row r="331" spans="1:58" ht="12.75" x14ac:dyDescent="0.2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</row>
    <row r="332" spans="1:58" ht="12.75" x14ac:dyDescent="0.2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</row>
    <row r="333" spans="1:58" ht="12.75" x14ac:dyDescent="0.2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</row>
    <row r="334" spans="1:58" ht="12.75" x14ac:dyDescent="0.2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</row>
    <row r="335" spans="1:58" ht="12.75" x14ac:dyDescent="0.2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</row>
    <row r="336" spans="1:58" ht="12.75" x14ac:dyDescent="0.2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</row>
    <row r="337" spans="1:58" ht="12.75" x14ac:dyDescent="0.2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</row>
    <row r="338" spans="1:58" ht="12.75" x14ac:dyDescent="0.2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</row>
    <row r="339" spans="1:58" ht="12.75" x14ac:dyDescent="0.2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</row>
    <row r="340" spans="1:58" ht="12.75" x14ac:dyDescent="0.2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</row>
    <row r="341" spans="1:58" ht="12.75" x14ac:dyDescent="0.2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</row>
    <row r="342" spans="1:58" ht="12.75" x14ac:dyDescent="0.2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</row>
    <row r="343" spans="1:58" ht="12.75" x14ac:dyDescent="0.2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</row>
    <row r="344" spans="1:58" ht="12.75" x14ac:dyDescent="0.2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</row>
    <row r="345" spans="1:58" ht="12.75" x14ac:dyDescent="0.2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</row>
    <row r="346" spans="1:58" ht="12.75" x14ac:dyDescent="0.2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</row>
    <row r="347" spans="1:58" ht="12.75" x14ac:dyDescent="0.2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</row>
    <row r="348" spans="1:58" ht="12.75" x14ac:dyDescent="0.2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</row>
    <row r="349" spans="1:58" ht="12.75" x14ac:dyDescent="0.2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</row>
    <row r="350" spans="1:58" ht="12.75" x14ac:dyDescent="0.2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</row>
    <row r="351" spans="1:58" ht="12.75" x14ac:dyDescent="0.2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</row>
    <row r="352" spans="1:58" ht="12.75" x14ac:dyDescent="0.2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</row>
    <row r="353" spans="1:58" ht="12.75" x14ac:dyDescent="0.2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</row>
    <row r="354" spans="1:58" ht="12.75" x14ac:dyDescent="0.2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</row>
    <row r="355" spans="1:58" ht="12.75" x14ac:dyDescent="0.2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</row>
    <row r="356" spans="1:58" ht="12.75" x14ac:dyDescent="0.2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</row>
    <row r="357" spans="1:58" ht="12.75" x14ac:dyDescent="0.2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</row>
    <row r="358" spans="1:58" ht="12.75" x14ac:dyDescent="0.2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</row>
    <row r="359" spans="1:58" ht="12.75" x14ac:dyDescent="0.2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</row>
    <row r="360" spans="1:58" ht="12.75" x14ac:dyDescent="0.2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</row>
    <row r="361" spans="1:58" ht="12.75" x14ac:dyDescent="0.2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</row>
    <row r="362" spans="1:58" ht="12.75" x14ac:dyDescent="0.2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</row>
    <row r="363" spans="1:58" ht="12.75" x14ac:dyDescent="0.2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</row>
    <row r="364" spans="1:58" ht="12.75" x14ac:dyDescent="0.2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</row>
    <row r="365" spans="1:58" ht="12.75" x14ac:dyDescent="0.2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</row>
    <row r="366" spans="1:58" ht="12.75" x14ac:dyDescent="0.2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</row>
    <row r="367" spans="1:58" ht="12.75" x14ac:dyDescent="0.2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</row>
    <row r="368" spans="1:58" ht="12.75" x14ac:dyDescent="0.2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</row>
    <row r="369" spans="1:58" ht="12.75" x14ac:dyDescent="0.2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</row>
    <row r="370" spans="1:58" ht="12.75" x14ac:dyDescent="0.2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</row>
    <row r="371" spans="1:58" ht="12.75" x14ac:dyDescent="0.2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</row>
    <row r="372" spans="1:58" ht="12.75" x14ac:dyDescent="0.2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</row>
    <row r="373" spans="1:58" ht="12.75" x14ac:dyDescent="0.2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</row>
    <row r="374" spans="1:58" ht="12.75" x14ac:dyDescent="0.2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</row>
    <row r="375" spans="1:58" ht="12.75" x14ac:dyDescent="0.2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</row>
    <row r="376" spans="1:58" ht="12.75" x14ac:dyDescent="0.2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</row>
    <row r="377" spans="1:58" ht="12.75" x14ac:dyDescent="0.2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</row>
    <row r="378" spans="1:58" ht="12.75" x14ac:dyDescent="0.2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</row>
    <row r="379" spans="1:58" ht="12.75" x14ac:dyDescent="0.2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</row>
    <row r="380" spans="1:58" ht="12.75" x14ac:dyDescent="0.2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</row>
    <row r="381" spans="1:58" ht="12.75" x14ac:dyDescent="0.2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</row>
    <row r="382" spans="1:58" ht="12.75" x14ac:dyDescent="0.2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</row>
    <row r="383" spans="1:58" ht="12.75" x14ac:dyDescent="0.2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</row>
    <row r="384" spans="1:58" ht="12.75" x14ac:dyDescent="0.2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</row>
    <row r="385" spans="1:58" ht="12.75" x14ac:dyDescent="0.2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</row>
    <row r="386" spans="1:58" ht="12.75" x14ac:dyDescent="0.2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</row>
    <row r="387" spans="1:58" ht="12.75" x14ac:dyDescent="0.2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</row>
    <row r="388" spans="1:58" ht="12.75" x14ac:dyDescent="0.2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</row>
    <row r="389" spans="1:58" ht="12.75" x14ac:dyDescent="0.2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</row>
    <row r="390" spans="1:58" ht="12.75" x14ac:dyDescent="0.2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</row>
    <row r="391" spans="1:58" ht="12.75" x14ac:dyDescent="0.2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</row>
    <row r="392" spans="1:58" ht="12.75" x14ac:dyDescent="0.2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</row>
    <row r="393" spans="1:58" ht="12.75" x14ac:dyDescent="0.2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</row>
    <row r="394" spans="1:58" ht="12.75" x14ac:dyDescent="0.2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</row>
    <row r="395" spans="1:58" ht="12.75" x14ac:dyDescent="0.2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</row>
    <row r="396" spans="1:58" ht="12.75" x14ac:dyDescent="0.2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</row>
    <row r="397" spans="1:58" ht="12.75" x14ac:dyDescent="0.2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</row>
    <row r="398" spans="1:58" ht="12.75" x14ac:dyDescent="0.2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</row>
    <row r="399" spans="1:58" ht="12.75" x14ac:dyDescent="0.2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</row>
    <row r="400" spans="1:58" ht="12.75" x14ac:dyDescent="0.2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</row>
    <row r="401" spans="1:58" ht="12.75" x14ac:dyDescent="0.2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</row>
    <row r="402" spans="1:58" ht="12.75" x14ac:dyDescent="0.2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</row>
    <row r="403" spans="1:58" ht="12.75" x14ac:dyDescent="0.2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</row>
    <row r="404" spans="1:58" ht="12.75" x14ac:dyDescent="0.2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</row>
    <row r="405" spans="1:58" ht="12.75" x14ac:dyDescent="0.2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</row>
    <row r="406" spans="1:58" ht="12.75" x14ac:dyDescent="0.2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</row>
    <row r="407" spans="1:58" ht="12.75" x14ac:dyDescent="0.2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</row>
    <row r="408" spans="1:58" ht="12.75" x14ac:dyDescent="0.2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</row>
    <row r="409" spans="1:58" ht="12.75" x14ac:dyDescent="0.2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</row>
    <row r="410" spans="1:58" ht="12.75" x14ac:dyDescent="0.2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</row>
    <row r="411" spans="1:58" ht="12.75" x14ac:dyDescent="0.2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</row>
    <row r="412" spans="1:58" ht="12.75" x14ac:dyDescent="0.2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</row>
    <row r="413" spans="1:58" ht="12.75" x14ac:dyDescent="0.2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</row>
    <row r="414" spans="1:58" ht="12.75" x14ac:dyDescent="0.2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</row>
    <row r="415" spans="1:58" ht="12.75" x14ac:dyDescent="0.2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</row>
    <row r="416" spans="1:58" ht="12.75" x14ac:dyDescent="0.2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</row>
    <row r="417" spans="1:58" ht="12.75" x14ac:dyDescent="0.2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</row>
    <row r="418" spans="1:58" ht="12.75" x14ac:dyDescent="0.2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</row>
    <row r="419" spans="1:58" ht="12.75" x14ac:dyDescent="0.2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</row>
    <row r="420" spans="1:58" ht="12.75" x14ac:dyDescent="0.2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</row>
    <row r="421" spans="1:58" ht="12.75" x14ac:dyDescent="0.2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</row>
    <row r="422" spans="1:58" ht="12.75" x14ac:dyDescent="0.2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</row>
    <row r="423" spans="1:58" ht="12.75" x14ac:dyDescent="0.2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</row>
    <row r="424" spans="1:58" ht="12.75" x14ac:dyDescent="0.2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</row>
    <row r="425" spans="1:58" ht="12.75" x14ac:dyDescent="0.2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</row>
    <row r="426" spans="1:58" ht="12.75" x14ac:dyDescent="0.2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</row>
    <row r="427" spans="1:58" ht="12.75" x14ac:dyDescent="0.2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</row>
    <row r="428" spans="1:58" ht="12.75" x14ac:dyDescent="0.2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</row>
    <row r="429" spans="1:58" ht="12.75" x14ac:dyDescent="0.2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</row>
    <row r="430" spans="1:58" ht="12.75" x14ac:dyDescent="0.2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</row>
    <row r="431" spans="1:58" ht="12.75" x14ac:dyDescent="0.2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</row>
    <row r="432" spans="1:58" ht="12.75" x14ac:dyDescent="0.2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</row>
    <row r="433" spans="1:58" ht="12.75" x14ac:dyDescent="0.2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</row>
    <row r="434" spans="1:58" ht="12.75" x14ac:dyDescent="0.2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</row>
    <row r="435" spans="1:58" ht="12.75" x14ac:dyDescent="0.2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</row>
    <row r="436" spans="1:58" ht="12.75" x14ac:dyDescent="0.2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</row>
    <row r="437" spans="1:58" ht="12.75" x14ac:dyDescent="0.2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</row>
    <row r="438" spans="1:58" ht="12.75" x14ac:dyDescent="0.2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</row>
    <row r="439" spans="1:58" ht="12.75" x14ac:dyDescent="0.2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</row>
    <row r="440" spans="1:58" ht="12.75" x14ac:dyDescent="0.2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</row>
    <row r="441" spans="1:58" ht="12.75" x14ac:dyDescent="0.2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</row>
    <row r="442" spans="1:58" ht="12.75" x14ac:dyDescent="0.2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</row>
    <row r="443" spans="1:58" ht="12.75" x14ac:dyDescent="0.2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</row>
    <row r="444" spans="1:58" ht="12.75" x14ac:dyDescent="0.2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</row>
    <row r="445" spans="1:58" ht="12.75" x14ac:dyDescent="0.2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</row>
    <row r="446" spans="1:58" ht="12.75" x14ac:dyDescent="0.2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</row>
    <row r="447" spans="1:58" ht="12.75" x14ac:dyDescent="0.2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</row>
    <row r="448" spans="1:58" ht="12.75" x14ac:dyDescent="0.2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</row>
    <row r="449" spans="1:58" ht="12.75" x14ac:dyDescent="0.2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</row>
    <row r="450" spans="1:58" ht="12.75" x14ac:dyDescent="0.2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</row>
    <row r="451" spans="1:58" ht="12.75" x14ac:dyDescent="0.2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</row>
    <row r="452" spans="1:58" ht="12.75" x14ac:dyDescent="0.2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</row>
    <row r="453" spans="1:58" ht="12.75" x14ac:dyDescent="0.2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</row>
    <row r="454" spans="1:58" ht="12.75" x14ac:dyDescent="0.2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</row>
    <row r="455" spans="1:58" ht="12.75" x14ac:dyDescent="0.2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</row>
    <row r="456" spans="1:58" ht="12.75" x14ac:dyDescent="0.2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</row>
    <row r="457" spans="1:58" ht="12.75" x14ac:dyDescent="0.2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</row>
    <row r="458" spans="1:58" ht="12.75" x14ac:dyDescent="0.2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</row>
    <row r="459" spans="1:58" ht="12.75" x14ac:dyDescent="0.2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</row>
    <row r="460" spans="1:58" ht="12.75" x14ac:dyDescent="0.2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</row>
    <row r="461" spans="1:58" ht="12.75" x14ac:dyDescent="0.2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</row>
    <row r="462" spans="1:58" ht="12.75" x14ac:dyDescent="0.2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</row>
    <row r="463" spans="1:58" ht="12.75" x14ac:dyDescent="0.2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</row>
    <row r="464" spans="1:58" ht="12.75" x14ac:dyDescent="0.2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</row>
    <row r="465" spans="1:58" ht="12.75" x14ac:dyDescent="0.2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</row>
    <row r="466" spans="1:58" ht="12.75" x14ac:dyDescent="0.2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</row>
    <row r="467" spans="1:58" ht="12.75" x14ac:dyDescent="0.2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</row>
    <row r="468" spans="1:58" ht="12.75" x14ac:dyDescent="0.2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</row>
    <row r="469" spans="1:58" ht="12.75" x14ac:dyDescent="0.2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</row>
    <row r="470" spans="1:58" ht="12.75" x14ac:dyDescent="0.2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</row>
    <row r="471" spans="1:58" ht="12.75" x14ac:dyDescent="0.2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</row>
    <row r="472" spans="1:58" ht="12.75" x14ac:dyDescent="0.2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</row>
    <row r="473" spans="1:58" ht="12.75" x14ac:dyDescent="0.2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</row>
    <row r="474" spans="1:58" ht="12.75" x14ac:dyDescent="0.2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</row>
    <row r="475" spans="1:58" ht="12.75" x14ac:dyDescent="0.2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</row>
    <row r="476" spans="1:58" ht="12.75" x14ac:dyDescent="0.2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</row>
    <row r="477" spans="1:58" ht="12.75" x14ac:dyDescent="0.2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</row>
    <row r="478" spans="1:58" ht="12.75" x14ac:dyDescent="0.2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</row>
    <row r="479" spans="1:58" ht="12.75" x14ac:dyDescent="0.2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</row>
    <row r="480" spans="1:58" ht="12.75" x14ac:dyDescent="0.2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</row>
    <row r="481" spans="1:58" ht="12.75" x14ac:dyDescent="0.2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</row>
    <row r="482" spans="1:58" ht="12.75" x14ac:dyDescent="0.2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</row>
    <row r="483" spans="1:58" ht="12.75" x14ac:dyDescent="0.2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</row>
    <row r="484" spans="1:58" ht="12.75" x14ac:dyDescent="0.2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</row>
    <row r="485" spans="1:58" ht="12.75" x14ac:dyDescent="0.2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</row>
    <row r="486" spans="1:58" ht="12.75" x14ac:dyDescent="0.2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</row>
    <row r="487" spans="1:58" ht="12.75" x14ac:dyDescent="0.2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</row>
    <row r="488" spans="1:58" ht="12.75" x14ac:dyDescent="0.2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</row>
    <row r="489" spans="1:58" ht="12.75" x14ac:dyDescent="0.2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</row>
    <row r="490" spans="1:58" ht="12.75" x14ac:dyDescent="0.2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</row>
    <row r="491" spans="1:58" ht="12.75" x14ac:dyDescent="0.2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</row>
    <row r="492" spans="1:58" ht="12.75" x14ac:dyDescent="0.2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</row>
    <row r="493" spans="1:58" ht="12.75" x14ac:dyDescent="0.2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</row>
    <row r="494" spans="1:58" ht="12.75" x14ac:dyDescent="0.2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</row>
    <row r="495" spans="1:58" ht="12.75" x14ac:dyDescent="0.2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</row>
    <row r="496" spans="1:58" ht="12.75" x14ac:dyDescent="0.2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</row>
    <row r="497" spans="1:58" ht="12.75" x14ac:dyDescent="0.2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</row>
    <row r="498" spans="1:58" ht="12.75" x14ac:dyDescent="0.2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</row>
    <row r="499" spans="1:58" ht="12.75" x14ac:dyDescent="0.2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</row>
    <row r="500" spans="1:58" ht="12.75" x14ac:dyDescent="0.2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</row>
    <row r="501" spans="1:58" ht="12.75" x14ac:dyDescent="0.2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</row>
    <row r="502" spans="1:58" ht="12.75" x14ac:dyDescent="0.2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</row>
    <row r="503" spans="1:58" ht="12.75" x14ac:dyDescent="0.2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</row>
    <row r="504" spans="1:58" ht="12.75" x14ac:dyDescent="0.2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</row>
    <row r="505" spans="1:58" ht="12.75" x14ac:dyDescent="0.2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</row>
    <row r="506" spans="1:58" ht="12.75" x14ac:dyDescent="0.2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</row>
    <row r="507" spans="1:58" ht="12.75" x14ac:dyDescent="0.2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</row>
    <row r="508" spans="1:58" ht="12.75" x14ac:dyDescent="0.2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</row>
    <row r="509" spans="1:58" ht="12.75" x14ac:dyDescent="0.2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</row>
    <row r="510" spans="1:58" ht="12.75" x14ac:dyDescent="0.2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</row>
    <row r="511" spans="1:58" ht="12.75" x14ac:dyDescent="0.2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</row>
    <row r="512" spans="1:58" ht="12.75" x14ac:dyDescent="0.2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</row>
    <row r="513" spans="1:58" ht="12.75" x14ac:dyDescent="0.2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</row>
    <row r="514" spans="1:58" ht="12.75" x14ac:dyDescent="0.2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</row>
    <row r="515" spans="1:58" ht="12.75" x14ac:dyDescent="0.2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</row>
    <row r="516" spans="1:58" ht="12.75" x14ac:dyDescent="0.2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</row>
    <row r="517" spans="1:58" ht="12.75" x14ac:dyDescent="0.2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</row>
    <row r="518" spans="1:58" ht="12.75" x14ac:dyDescent="0.2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</row>
    <row r="519" spans="1:58" ht="12.75" x14ac:dyDescent="0.2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</row>
    <row r="520" spans="1:58" ht="12.75" x14ac:dyDescent="0.2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</row>
    <row r="521" spans="1:58" ht="12.75" x14ac:dyDescent="0.2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</row>
    <row r="522" spans="1:58" ht="12.75" x14ac:dyDescent="0.2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</row>
    <row r="523" spans="1:58" ht="12.75" x14ac:dyDescent="0.2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</row>
    <row r="524" spans="1:58" ht="12.75" x14ac:dyDescent="0.2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</row>
    <row r="525" spans="1:58" ht="12.75" x14ac:dyDescent="0.2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</row>
    <row r="526" spans="1:58" ht="12.75" x14ac:dyDescent="0.2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</row>
    <row r="527" spans="1:58" ht="12.75" x14ac:dyDescent="0.2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</row>
    <row r="528" spans="1:58" ht="12.75" x14ac:dyDescent="0.2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</row>
    <row r="529" spans="1:58" ht="12.75" x14ac:dyDescent="0.2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</row>
    <row r="530" spans="1:58" ht="12.75" x14ac:dyDescent="0.2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</row>
    <row r="531" spans="1:58" ht="12.75" x14ac:dyDescent="0.2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</row>
    <row r="532" spans="1:58" ht="12.75" x14ac:dyDescent="0.2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</row>
    <row r="533" spans="1:58" ht="12.75" x14ac:dyDescent="0.2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</row>
    <row r="534" spans="1:58" ht="12.75" x14ac:dyDescent="0.2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</row>
    <row r="535" spans="1:58" ht="12.75" x14ac:dyDescent="0.2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</row>
    <row r="536" spans="1:58" ht="12.75" x14ac:dyDescent="0.2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</row>
    <row r="537" spans="1:58" ht="12.75" x14ac:dyDescent="0.2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</row>
    <row r="538" spans="1:58" ht="12.75" x14ac:dyDescent="0.2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</row>
    <row r="539" spans="1:58" ht="12.75" x14ac:dyDescent="0.2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</row>
    <row r="540" spans="1:58" ht="12.75" x14ac:dyDescent="0.2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</row>
    <row r="541" spans="1:58" ht="12.75" x14ac:dyDescent="0.2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</row>
    <row r="542" spans="1:58" ht="12.75" x14ac:dyDescent="0.2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</row>
    <row r="543" spans="1:58" ht="12.75" x14ac:dyDescent="0.2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</row>
    <row r="544" spans="1:58" ht="12.75" x14ac:dyDescent="0.2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</row>
    <row r="545" spans="1:58" ht="12.75" x14ac:dyDescent="0.2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</row>
    <row r="546" spans="1:58" ht="12.75" x14ac:dyDescent="0.2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</row>
    <row r="547" spans="1:58" ht="12.75" x14ac:dyDescent="0.2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</row>
    <row r="548" spans="1:58" ht="12.75" x14ac:dyDescent="0.2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</row>
    <row r="549" spans="1:58" ht="12.75" x14ac:dyDescent="0.2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</row>
    <row r="550" spans="1:58" ht="12.75" x14ac:dyDescent="0.2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</row>
    <row r="551" spans="1:58" ht="12.75" x14ac:dyDescent="0.2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</row>
    <row r="552" spans="1:58" ht="12.75" x14ac:dyDescent="0.2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</row>
    <row r="553" spans="1:58" ht="12.75" x14ac:dyDescent="0.2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</row>
    <row r="554" spans="1:58" ht="12.75" x14ac:dyDescent="0.2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</row>
    <row r="555" spans="1:58" ht="12.75" x14ac:dyDescent="0.2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</row>
    <row r="556" spans="1:58" ht="12.75" x14ac:dyDescent="0.2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</row>
    <row r="557" spans="1:58" ht="12.75" x14ac:dyDescent="0.2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</row>
    <row r="558" spans="1:58" ht="12.75" x14ac:dyDescent="0.2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</row>
    <row r="559" spans="1:58" ht="12.75" x14ac:dyDescent="0.2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</row>
    <row r="560" spans="1:58" ht="12.75" x14ac:dyDescent="0.2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</row>
    <row r="561" spans="1:58" ht="12.75" x14ac:dyDescent="0.2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</row>
    <row r="562" spans="1:58" ht="12.75" x14ac:dyDescent="0.2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</row>
    <row r="563" spans="1:58" ht="12.75" x14ac:dyDescent="0.2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</row>
    <row r="564" spans="1:58" ht="12.75" x14ac:dyDescent="0.2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</row>
    <row r="565" spans="1:58" ht="12.75" x14ac:dyDescent="0.2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</row>
    <row r="566" spans="1:58" ht="12.75" x14ac:dyDescent="0.2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</row>
    <row r="567" spans="1:58" ht="12.75" x14ac:dyDescent="0.2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</row>
    <row r="568" spans="1:58" ht="12.75" x14ac:dyDescent="0.2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</row>
    <row r="569" spans="1:58" ht="12.75" x14ac:dyDescent="0.2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</row>
    <row r="570" spans="1:58" ht="12.75" x14ac:dyDescent="0.2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</row>
    <row r="571" spans="1:58" ht="12.75" x14ac:dyDescent="0.2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</row>
    <row r="572" spans="1:58" ht="12.75" x14ac:dyDescent="0.2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</row>
    <row r="573" spans="1:58" ht="12.75" x14ac:dyDescent="0.2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</row>
    <row r="574" spans="1:58" ht="12.75" x14ac:dyDescent="0.2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</row>
    <row r="575" spans="1:58" ht="12.75" x14ac:dyDescent="0.2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</row>
    <row r="576" spans="1:58" ht="12.75" x14ac:dyDescent="0.2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</row>
    <row r="577" spans="1:58" ht="12.75" x14ac:dyDescent="0.2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</row>
    <row r="578" spans="1:58" ht="12.75" x14ac:dyDescent="0.2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</row>
    <row r="579" spans="1:58" ht="12.75" x14ac:dyDescent="0.2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</row>
    <row r="580" spans="1:58" ht="12.75" x14ac:dyDescent="0.2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</row>
    <row r="581" spans="1:58" ht="12.75" x14ac:dyDescent="0.2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</row>
    <row r="582" spans="1:58" ht="12.75" x14ac:dyDescent="0.2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</row>
    <row r="583" spans="1:58" ht="12.75" x14ac:dyDescent="0.2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</row>
    <row r="584" spans="1:58" ht="12.75" x14ac:dyDescent="0.2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</row>
    <row r="585" spans="1:58" ht="12.75" x14ac:dyDescent="0.2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</row>
    <row r="586" spans="1:58" ht="12.75" x14ac:dyDescent="0.2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</row>
    <row r="587" spans="1:58" ht="12.75" x14ac:dyDescent="0.2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  <c r="BE587" s="23"/>
      <c r="BF587" s="23"/>
    </row>
    <row r="588" spans="1:58" ht="12.75" x14ac:dyDescent="0.2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  <c r="BE588" s="23"/>
      <c r="BF588" s="23"/>
    </row>
    <row r="589" spans="1:58" ht="12.75" x14ac:dyDescent="0.2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  <c r="BE589" s="23"/>
      <c r="BF589" s="23"/>
    </row>
    <row r="590" spans="1:58" ht="12.75" x14ac:dyDescent="0.2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</row>
    <row r="591" spans="1:58" ht="12.75" x14ac:dyDescent="0.2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  <c r="BD591" s="23"/>
      <c r="BE591" s="23"/>
      <c r="BF591" s="23"/>
    </row>
    <row r="592" spans="1:58" ht="12.75" x14ac:dyDescent="0.2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  <c r="BE592" s="23"/>
      <c r="BF592" s="23"/>
    </row>
    <row r="593" spans="1:58" ht="12.75" x14ac:dyDescent="0.2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  <c r="BE593" s="23"/>
      <c r="BF593" s="23"/>
    </row>
    <row r="594" spans="1:58" ht="12.75" x14ac:dyDescent="0.2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  <c r="BD594" s="23"/>
      <c r="BE594" s="23"/>
      <c r="BF594" s="23"/>
    </row>
    <row r="595" spans="1:58" ht="12.75" x14ac:dyDescent="0.2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  <c r="BD595" s="23"/>
      <c r="BE595" s="23"/>
      <c r="BF595" s="23"/>
    </row>
    <row r="596" spans="1:58" ht="12.75" x14ac:dyDescent="0.2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3"/>
      <c r="BD596" s="23"/>
      <c r="BE596" s="23"/>
      <c r="BF596" s="23"/>
    </row>
    <row r="597" spans="1:58" ht="12.75" x14ac:dyDescent="0.2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  <c r="BE597" s="23"/>
      <c r="BF597" s="23"/>
    </row>
    <row r="598" spans="1:58" ht="12.75" x14ac:dyDescent="0.2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  <c r="BE598" s="23"/>
      <c r="BF598" s="23"/>
    </row>
    <row r="599" spans="1:58" ht="12.75" x14ac:dyDescent="0.2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</row>
    <row r="600" spans="1:58" ht="12.75" x14ac:dyDescent="0.2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  <c r="BD600" s="23"/>
      <c r="BE600" s="23"/>
      <c r="BF600" s="23"/>
    </row>
    <row r="601" spans="1:58" ht="12.75" x14ac:dyDescent="0.2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  <c r="BD601" s="23"/>
      <c r="BE601" s="23"/>
      <c r="BF601" s="23"/>
    </row>
    <row r="602" spans="1:58" ht="12.75" x14ac:dyDescent="0.2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  <c r="BE602" s="23"/>
      <c r="BF602" s="23"/>
    </row>
    <row r="603" spans="1:58" ht="12.75" x14ac:dyDescent="0.2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  <c r="BD603" s="23"/>
      <c r="BE603" s="23"/>
      <c r="BF603" s="23"/>
    </row>
    <row r="604" spans="1:58" ht="12.75" x14ac:dyDescent="0.2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</row>
    <row r="605" spans="1:58" ht="12.75" x14ac:dyDescent="0.2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  <c r="BE605" s="23"/>
      <c r="BF605" s="23"/>
    </row>
    <row r="606" spans="1:58" ht="12.75" x14ac:dyDescent="0.2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</row>
    <row r="607" spans="1:58" ht="12.75" x14ac:dyDescent="0.2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</row>
    <row r="608" spans="1:58" ht="12.75" x14ac:dyDescent="0.2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  <c r="BE608" s="23"/>
      <c r="BF608" s="23"/>
    </row>
    <row r="609" spans="1:58" ht="12.75" x14ac:dyDescent="0.2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  <c r="BD609" s="23"/>
      <c r="BE609" s="23"/>
      <c r="BF609" s="23"/>
    </row>
    <row r="610" spans="1:58" ht="12.75" x14ac:dyDescent="0.2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3"/>
      <c r="BD610" s="23"/>
      <c r="BE610" s="23"/>
      <c r="BF610" s="23"/>
    </row>
    <row r="611" spans="1:58" ht="12.75" x14ac:dyDescent="0.2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  <c r="BD611" s="23"/>
      <c r="BE611" s="23"/>
      <c r="BF611" s="23"/>
    </row>
    <row r="612" spans="1:58" ht="12.75" x14ac:dyDescent="0.2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  <c r="BE612" s="23"/>
      <c r="BF612" s="23"/>
    </row>
    <row r="613" spans="1:58" ht="12.75" x14ac:dyDescent="0.2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3"/>
      <c r="BC613" s="23"/>
      <c r="BD613" s="23"/>
      <c r="BE613" s="23"/>
      <c r="BF613" s="23"/>
    </row>
    <row r="614" spans="1:58" ht="12.75" x14ac:dyDescent="0.2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3"/>
      <c r="BC614" s="23"/>
      <c r="BD614" s="23"/>
      <c r="BE614" s="23"/>
      <c r="BF614" s="23"/>
    </row>
    <row r="615" spans="1:58" ht="12.75" x14ac:dyDescent="0.2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23"/>
      <c r="BC615" s="23"/>
      <c r="BD615" s="23"/>
      <c r="BE615" s="23"/>
      <c r="BF615" s="23"/>
    </row>
    <row r="616" spans="1:58" ht="12.75" x14ac:dyDescent="0.2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3"/>
      <c r="BC616" s="23"/>
      <c r="BD616" s="23"/>
      <c r="BE616" s="23"/>
      <c r="BF616" s="23"/>
    </row>
    <row r="617" spans="1:58" ht="12.75" x14ac:dyDescent="0.2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3"/>
      <c r="BC617" s="23"/>
      <c r="BD617" s="23"/>
      <c r="BE617" s="23"/>
      <c r="BF617" s="23"/>
    </row>
    <row r="618" spans="1:58" ht="12.75" x14ac:dyDescent="0.2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  <c r="BC618" s="23"/>
      <c r="BD618" s="23"/>
      <c r="BE618" s="23"/>
      <c r="BF618" s="23"/>
    </row>
    <row r="619" spans="1:58" ht="12.75" x14ac:dyDescent="0.2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3"/>
      <c r="BC619" s="23"/>
      <c r="BD619" s="23"/>
      <c r="BE619" s="23"/>
      <c r="BF619" s="23"/>
    </row>
    <row r="620" spans="1:58" ht="12.75" x14ac:dyDescent="0.2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  <c r="BC620" s="23"/>
      <c r="BD620" s="23"/>
      <c r="BE620" s="23"/>
      <c r="BF620" s="23"/>
    </row>
    <row r="621" spans="1:58" ht="12.75" x14ac:dyDescent="0.2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3"/>
      <c r="BC621" s="23"/>
      <c r="BD621" s="23"/>
      <c r="BE621" s="23"/>
      <c r="BF621" s="23"/>
    </row>
    <row r="622" spans="1:58" ht="12.75" x14ac:dyDescent="0.2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  <c r="BC622" s="23"/>
      <c r="BD622" s="23"/>
      <c r="BE622" s="23"/>
      <c r="BF622" s="23"/>
    </row>
    <row r="623" spans="1:58" ht="12.75" x14ac:dyDescent="0.2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3"/>
      <c r="BC623" s="23"/>
      <c r="BD623" s="23"/>
      <c r="BE623" s="23"/>
      <c r="BF623" s="23"/>
    </row>
    <row r="624" spans="1:58" ht="12.75" x14ac:dyDescent="0.2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3"/>
      <c r="BD624" s="23"/>
      <c r="BE624" s="23"/>
      <c r="BF624" s="23"/>
    </row>
    <row r="625" spans="1:58" ht="12.75" x14ac:dyDescent="0.2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3"/>
      <c r="BD625" s="23"/>
      <c r="BE625" s="23"/>
      <c r="BF625" s="23"/>
    </row>
    <row r="626" spans="1:58" ht="12.75" x14ac:dyDescent="0.2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3"/>
      <c r="BD626" s="23"/>
      <c r="BE626" s="23"/>
      <c r="BF626" s="23"/>
    </row>
    <row r="627" spans="1:58" ht="12.75" x14ac:dyDescent="0.2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3"/>
      <c r="BD627" s="23"/>
      <c r="BE627" s="23"/>
      <c r="BF627" s="23"/>
    </row>
    <row r="628" spans="1:58" ht="12.75" x14ac:dyDescent="0.2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  <c r="BC628" s="23"/>
      <c r="BD628" s="23"/>
      <c r="BE628" s="23"/>
      <c r="BF628" s="23"/>
    </row>
    <row r="629" spans="1:58" ht="12.75" x14ac:dyDescent="0.2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  <c r="BC629" s="23"/>
      <c r="BD629" s="23"/>
      <c r="BE629" s="23"/>
      <c r="BF629" s="23"/>
    </row>
    <row r="630" spans="1:58" ht="12.75" x14ac:dyDescent="0.2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3"/>
      <c r="BC630" s="23"/>
      <c r="BD630" s="23"/>
      <c r="BE630" s="23"/>
      <c r="BF630" s="23"/>
    </row>
    <row r="631" spans="1:58" ht="12.75" x14ac:dyDescent="0.2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  <c r="BC631" s="23"/>
      <c r="BD631" s="23"/>
      <c r="BE631" s="23"/>
      <c r="BF631" s="23"/>
    </row>
    <row r="632" spans="1:58" ht="12.75" x14ac:dyDescent="0.2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  <c r="BE632" s="23"/>
      <c r="BF632" s="23"/>
    </row>
    <row r="633" spans="1:58" ht="12.75" x14ac:dyDescent="0.2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</row>
    <row r="634" spans="1:58" ht="12.75" x14ac:dyDescent="0.2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  <c r="BE634" s="23"/>
      <c r="BF634" s="23"/>
    </row>
    <row r="635" spans="1:58" ht="12.75" x14ac:dyDescent="0.2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  <c r="BD635" s="23"/>
      <c r="BE635" s="23"/>
      <c r="BF635" s="23"/>
    </row>
    <row r="636" spans="1:58" ht="12.75" x14ac:dyDescent="0.2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3"/>
      <c r="BD636" s="23"/>
      <c r="BE636" s="23"/>
      <c r="BF636" s="23"/>
    </row>
    <row r="637" spans="1:58" ht="12.75" x14ac:dyDescent="0.2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  <c r="BC637" s="23"/>
      <c r="BD637" s="23"/>
      <c r="BE637" s="23"/>
      <c r="BF637" s="23"/>
    </row>
    <row r="638" spans="1:58" ht="12.75" x14ac:dyDescent="0.2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  <c r="BD638" s="23"/>
      <c r="BE638" s="23"/>
      <c r="BF638" s="23"/>
    </row>
    <row r="639" spans="1:58" ht="12.75" x14ac:dyDescent="0.2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3"/>
      <c r="BD639" s="23"/>
      <c r="BE639" s="23"/>
      <c r="BF639" s="23"/>
    </row>
    <row r="640" spans="1:58" ht="12.75" x14ac:dyDescent="0.2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3"/>
      <c r="BC640" s="23"/>
      <c r="BD640" s="23"/>
      <c r="BE640" s="23"/>
      <c r="BF640" s="23"/>
    </row>
    <row r="641" spans="1:58" ht="12.75" x14ac:dyDescent="0.2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3"/>
      <c r="BC641" s="23"/>
      <c r="BD641" s="23"/>
      <c r="BE641" s="23"/>
      <c r="BF641" s="23"/>
    </row>
    <row r="642" spans="1:58" ht="12.75" x14ac:dyDescent="0.2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  <c r="BC642" s="23"/>
      <c r="BD642" s="23"/>
      <c r="BE642" s="23"/>
      <c r="BF642" s="23"/>
    </row>
    <row r="643" spans="1:58" ht="12.75" x14ac:dyDescent="0.2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3"/>
      <c r="BC643" s="23"/>
      <c r="BD643" s="23"/>
      <c r="BE643" s="23"/>
      <c r="BF643" s="23"/>
    </row>
    <row r="644" spans="1:58" ht="12.75" x14ac:dyDescent="0.2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  <c r="BD644" s="23"/>
      <c r="BE644" s="23"/>
      <c r="BF644" s="23"/>
    </row>
    <row r="645" spans="1:58" ht="12.75" x14ac:dyDescent="0.2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  <c r="BE645" s="23"/>
      <c r="BF645" s="23"/>
    </row>
    <row r="646" spans="1:58" ht="12.75" x14ac:dyDescent="0.2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  <c r="BE646" s="23"/>
      <c r="BF646" s="23"/>
    </row>
    <row r="647" spans="1:58" ht="12.75" x14ac:dyDescent="0.2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  <c r="BC647" s="23"/>
      <c r="BD647" s="23"/>
      <c r="BE647" s="23"/>
      <c r="BF647" s="23"/>
    </row>
    <row r="648" spans="1:58" ht="12.75" x14ac:dyDescent="0.2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  <c r="BE648" s="23"/>
      <c r="BF648" s="23"/>
    </row>
    <row r="649" spans="1:58" ht="12.75" x14ac:dyDescent="0.2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  <c r="BE649" s="23"/>
      <c r="BF649" s="23"/>
    </row>
    <row r="650" spans="1:58" ht="12.75" x14ac:dyDescent="0.2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</row>
    <row r="651" spans="1:58" ht="12.75" x14ac:dyDescent="0.2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  <c r="BC651" s="23"/>
      <c r="BD651" s="23"/>
      <c r="BE651" s="23"/>
      <c r="BF651" s="23"/>
    </row>
    <row r="652" spans="1:58" ht="12.75" x14ac:dyDescent="0.2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3"/>
      <c r="BC652" s="23"/>
      <c r="BD652" s="23"/>
      <c r="BE652" s="23"/>
      <c r="BF652" s="23"/>
    </row>
    <row r="653" spans="1:58" ht="12.75" x14ac:dyDescent="0.2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  <c r="BC653" s="23"/>
      <c r="BD653" s="23"/>
      <c r="BE653" s="23"/>
      <c r="BF653" s="23"/>
    </row>
    <row r="654" spans="1:58" ht="12.75" x14ac:dyDescent="0.2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  <c r="BC654" s="23"/>
      <c r="BD654" s="23"/>
      <c r="BE654" s="23"/>
      <c r="BF654" s="23"/>
    </row>
    <row r="655" spans="1:58" ht="12.75" x14ac:dyDescent="0.2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3"/>
      <c r="BC655" s="23"/>
      <c r="BD655" s="23"/>
      <c r="BE655" s="23"/>
      <c r="BF655" s="23"/>
    </row>
    <row r="656" spans="1:58" ht="12.75" x14ac:dyDescent="0.2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  <c r="BC656" s="23"/>
      <c r="BD656" s="23"/>
      <c r="BE656" s="23"/>
      <c r="BF656" s="23"/>
    </row>
    <row r="657" spans="1:58" ht="12.75" x14ac:dyDescent="0.2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  <c r="BC657" s="23"/>
      <c r="BD657" s="23"/>
      <c r="BE657" s="23"/>
      <c r="BF657" s="23"/>
    </row>
    <row r="658" spans="1:58" ht="12.75" x14ac:dyDescent="0.2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  <c r="BC658" s="23"/>
      <c r="BD658" s="23"/>
      <c r="BE658" s="23"/>
      <c r="BF658" s="23"/>
    </row>
    <row r="659" spans="1:58" ht="12.75" x14ac:dyDescent="0.2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  <c r="BC659" s="23"/>
      <c r="BD659" s="23"/>
      <c r="BE659" s="23"/>
      <c r="BF659" s="23"/>
    </row>
    <row r="660" spans="1:58" ht="12.75" x14ac:dyDescent="0.2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  <c r="BC660" s="23"/>
      <c r="BD660" s="23"/>
      <c r="BE660" s="23"/>
      <c r="BF660" s="23"/>
    </row>
    <row r="661" spans="1:58" ht="12.75" x14ac:dyDescent="0.2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  <c r="BC661" s="23"/>
      <c r="BD661" s="23"/>
      <c r="BE661" s="23"/>
      <c r="BF661" s="23"/>
    </row>
    <row r="662" spans="1:58" ht="12.75" x14ac:dyDescent="0.2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  <c r="BE662" s="23"/>
      <c r="BF662" s="23"/>
    </row>
    <row r="663" spans="1:58" ht="12.75" x14ac:dyDescent="0.2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  <c r="BD663" s="23"/>
      <c r="BE663" s="23"/>
      <c r="BF663" s="23"/>
    </row>
    <row r="664" spans="1:58" ht="12.75" x14ac:dyDescent="0.2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  <c r="BE664" s="23"/>
      <c r="BF664" s="23"/>
    </row>
    <row r="665" spans="1:58" ht="12.75" x14ac:dyDescent="0.2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  <c r="BC665" s="23"/>
      <c r="BD665" s="23"/>
      <c r="BE665" s="23"/>
      <c r="BF665" s="23"/>
    </row>
    <row r="666" spans="1:58" ht="12.75" x14ac:dyDescent="0.2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3"/>
      <c r="BC666" s="23"/>
      <c r="BD666" s="23"/>
      <c r="BE666" s="23"/>
      <c r="BF666" s="23"/>
    </row>
    <row r="667" spans="1:58" ht="12.75" x14ac:dyDescent="0.2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  <c r="BC667" s="23"/>
      <c r="BD667" s="23"/>
      <c r="BE667" s="23"/>
      <c r="BF667" s="23"/>
    </row>
    <row r="668" spans="1:58" ht="12.75" x14ac:dyDescent="0.2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3"/>
      <c r="BC668" s="23"/>
      <c r="BD668" s="23"/>
      <c r="BE668" s="23"/>
      <c r="BF668" s="23"/>
    </row>
    <row r="669" spans="1:58" ht="12.75" x14ac:dyDescent="0.2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  <c r="BC669" s="23"/>
      <c r="BD669" s="23"/>
      <c r="BE669" s="23"/>
      <c r="BF669" s="23"/>
    </row>
    <row r="670" spans="1:58" ht="12.75" x14ac:dyDescent="0.2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  <c r="BE670" s="23"/>
      <c r="BF670" s="23"/>
    </row>
    <row r="671" spans="1:58" ht="12.75" x14ac:dyDescent="0.2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3"/>
      <c r="BC671" s="23"/>
      <c r="BD671" s="23"/>
      <c r="BE671" s="23"/>
      <c r="BF671" s="23"/>
    </row>
    <row r="672" spans="1:58" ht="12.75" x14ac:dyDescent="0.2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23"/>
      <c r="BC672" s="23"/>
      <c r="BD672" s="23"/>
      <c r="BE672" s="23"/>
      <c r="BF672" s="23"/>
    </row>
    <row r="673" spans="1:58" ht="12.75" x14ac:dyDescent="0.2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3"/>
      <c r="BA673" s="23"/>
      <c r="BB673" s="23"/>
      <c r="BC673" s="23"/>
      <c r="BD673" s="23"/>
      <c r="BE673" s="23"/>
      <c r="BF673" s="23"/>
    </row>
    <row r="674" spans="1:58" ht="12.75" x14ac:dyDescent="0.2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3"/>
      <c r="BA674" s="23"/>
      <c r="BB674" s="23"/>
      <c r="BC674" s="23"/>
      <c r="BD674" s="23"/>
      <c r="BE674" s="23"/>
      <c r="BF674" s="23"/>
    </row>
    <row r="675" spans="1:58" ht="12.75" x14ac:dyDescent="0.2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23"/>
      <c r="BC675" s="23"/>
      <c r="BD675" s="23"/>
      <c r="BE675" s="23"/>
      <c r="BF675" s="23"/>
    </row>
    <row r="676" spans="1:58" ht="12.75" x14ac:dyDescent="0.2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23"/>
      <c r="BC676" s="23"/>
      <c r="BD676" s="23"/>
      <c r="BE676" s="23"/>
      <c r="BF676" s="23"/>
    </row>
    <row r="677" spans="1:58" ht="12.75" x14ac:dyDescent="0.2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23"/>
      <c r="BC677" s="23"/>
      <c r="BD677" s="23"/>
      <c r="BE677" s="23"/>
      <c r="BF677" s="23"/>
    </row>
    <row r="678" spans="1:58" ht="12.75" x14ac:dyDescent="0.2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3"/>
      <c r="BA678" s="23"/>
      <c r="BB678" s="23"/>
      <c r="BC678" s="23"/>
      <c r="BD678" s="23"/>
      <c r="BE678" s="23"/>
      <c r="BF678" s="23"/>
    </row>
    <row r="679" spans="1:58" ht="12.75" x14ac:dyDescent="0.2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3"/>
      <c r="BC679" s="23"/>
      <c r="BD679" s="23"/>
      <c r="BE679" s="23"/>
      <c r="BF679" s="23"/>
    </row>
    <row r="680" spans="1:58" ht="12.75" x14ac:dyDescent="0.2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  <c r="AZ680" s="23"/>
      <c r="BA680" s="23"/>
      <c r="BB680" s="23"/>
      <c r="BC680" s="23"/>
      <c r="BD680" s="23"/>
      <c r="BE680" s="23"/>
      <c r="BF680" s="23"/>
    </row>
    <row r="681" spans="1:58" ht="12.75" x14ac:dyDescent="0.2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23"/>
      <c r="BC681" s="23"/>
      <c r="BD681" s="23"/>
      <c r="BE681" s="23"/>
      <c r="BF681" s="23"/>
    </row>
    <row r="682" spans="1:58" ht="12.75" x14ac:dyDescent="0.2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3"/>
      <c r="BC682" s="23"/>
      <c r="BD682" s="23"/>
      <c r="BE682" s="23"/>
      <c r="BF682" s="23"/>
    </row>
    <row r="683" spans="1:58" ht="12.75" x14ac:dyDescent="0.2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23"/>
      <c r="BC683" s="23"/>
      <c r="BD683" s="23"/>
      <c r="BE683" s="23"/>
      <c r="BF683" s="23"/>
    </row>
    <row r="684" spans="1:58" ht="12.75" x14ac:dyDescent="0.2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3"/>
      <c r="BA684" s="23"/>
      <c r="BB684" s="23"/>
      <c r="BC684" s="23"/>
      <c r="BD684" s="23"/>
      <c r="BE684" s="23"/>
      <c r="BF684" s="23"/>
    </row>
    <row r="685" spans="1:58" ht="12.75" x14ac:dyDescent="0.2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  <c r="AZ685" s="23"/>
      <c r="BA685" s="23"/>
      <c r="BB685" s="23"/>
      <c r="BC685" s="23"/>
      <c r="BD685" s="23"/>
      <c r="BE685" s="23"/>
      <c r="BF685" s="23"/>
    </row>
    <row r="686" spans="1:58" ht="12.75" x14ac:dyDescent="0.2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3"/>
      <c r="BA686" s="23"/>
      <c r="BB686" s="23"/>
      <c r="BC686" s="23"/>
      <c r="BD686" s="23"/>
      <c r="BE686" s="23"/>
      <c r="BF686" s="23"/>
    </row>
    <row r="687" spans="1:58" ht="12.75" x14ac:dyDescent="0.2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  <c r="AZ687" s="23"/>
      <c r="BA687" s="23"/>
      <c r="BB687" s="23"/>
      <c r="BC687" s="23"/>
      <c r="BD687" s="23"/>
      <c r="BE687" s="23"/>
      <c r="BF687" s="23"/>
    </row>
    <row r="688" spans="1:58" ht="12.75" x14ac:dyDescent="0.2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23"/>
      <c r="BC688" s="23"/>
      <c r="BD688" s="23"/>
      <c r="BE688" s="23"/>
      <c r="BF688" s="23"/>
    </row>
    <row r="689" spans="1:58" ht="12.75" x14ac:dyDescent="0.2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3"/>
      <c r="BA689" s="23"/>
      <c r="BB689" s="23"/>
      <c r="BC689" s="23"/>
      <c r="BD689" s="23"/>
      <c r="BE689" s="23"/>
      <c r="BF689" s="23"/>
    </row>
    <row r="690" spans="1:58" ht="12.75" x14ac:dyDescent="0.2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23"/>
      <c r="BC690" s="23"/>
      <c r="BD690" s="23"/>
      <c r="BE690" s="23"/>
      <c r="BF690" s="23"/>
    </row>
    <row r="691" spans="1:58" ht="12.75" x14ac:dyDescent="0.2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3"/>
      <c r="BC691" s="23"/>
      <c r="BD691" s="23"/>
      <c r="BE691" s="23"/>
      <c r="BF691" s="23"/>
    </row>
    <row r="692" spans="1:58" ht="12.75" x14ac:dyDescent="0.2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23"/>
      <c r="BC692" s="23"/>
      <c r="BD692" s="23"/>
      <c r="BE692" s="23"/>
      <c r="BF692" s="23"/>
    </row>
    <row r="693" spans="1:58" ht="12.75" x14ac:dyDescent="0.2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3"/>
      <c r="BC693" s="23"/>
      <c r="BD693" s="23"/>
      <c r="BE693" s="23"/>
      <c r="BF693" s="23"/>
    </row>
    <row r="694" spans="1:58" ht="12.75" x14ac:dyDescent="0.2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  <c r="AZ694" s="23"/>
      <c r="BA694" s="23"/>
      <c r="BB694" s="23"/>
      <c r="BC694" s="23"/>
      <c r="BD694" s="23"/>
      <c r="BE694" s="23"/>
      <c r="BF694" s="23"/>
    </row>
    <row r="695" spans="1:58" ht="12.75" x14ac:dyDescent="0.2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23"/>
      <c r="BC695" s="23"/>
      <c r="BD695" s="23"/>
      <c r="BE695" s="23"/>
      <c r="BF695" s="23"/>
    </row>
    <row r="696" spans="1:58" ht="12.75" x14ac:dyDescent="0.2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3"/>
      <c r="BC696" s="23"/>
      <c r="BD696" s="23"/>
      <c r="BE696" s="23"/>
      <c r="BF696" s="23"/>
    </row>
    <row r="697" spans="1:58" ht="12.75" x14ac:dyDescent="0.2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23"/>
      <c r="BC697" s="23"/>
      <c r="BD697" s="23"/>
      <c r="BE697" s="23"/>
      <c r="BF697" s="23"/>
    </row>
    <row r="698" spans="1:58" ht="12.75" x14ac:dyDescent="0.2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3"/>
      <c r="BA698" s="23"/>
      <c r="BB698" s="23"/>
      <c r="BC698" s="23"/>
      <c r="BD698" s="23"/>
      <c r="BE698" s="23"/>
      <c r="BF698" s="23"/>
    </row>
    <row r="699" spans="1:58" ht="12.75" x14ac:dyDescent="0.2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23"/>
      <c r="BC699" s="23"/>
      <c r="BD699" s="23"/>
      <c r="BE699" s="23"/>
      <c r="BF699" s="23"/>
    </row>
    <row r="700" spans="1:58" ht="12.75" x14ac:dyDescent="0.2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23"/>
      <c r="BC700" s="23"/>
      <c r="BD700" s="23"/>
      <c r="BE700" s="23"/>
      <c r="BF700" s="23"/>
    </row>
    <row r="701" spans="1:58" ht="12.75" x14ac:dyDescent="0.2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3"/>
      <c r="BA701" s="23"/>
      <c r="BB701" s="23"/>
      <c r="BC701" s="23"/>
      <c r="BD701" s="23"/>
      <c r="BE701" s="23"/>
      <c r="BF701" s="23"/>
    </row>
    <row r="702" spans="1:58" ht="12.75" x14ac:dyDescent="0.2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23"/>
      <c r="BC702" s="23"/>
      <c r="BD702" s="23"/>
      <c r="BE702" s="23"/>
      <c r="BF702" s="23"/>
    </row>
    <row r="703" spans="1:58" ht="12.75" x14ac:dyDescent="0.2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23"/>
      <c r="BC703" s="23"/>
      <c r="BD703" s="23"/>
      <c r="BE703" s="23"/>
      <c r="BF703" s="23"/>
    </row>
    <row r="704" spans="1:58" ht="12.75" x14ac:dyDescent="0.2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3"/>
      <c r="BA704" s="23"/>
      <c r="BB704" s="23"/>
      <c r="BC704" s="23"/>
      <c r="BD704" s="23"/>
      <c r="BE704" s="23"/>
      <c r="BF704" s="23"/>
    </row>
    <row r="705" spans="1:58" ht="12.75" x14ac:dyDescent="0.2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  <c r="AZ705" s="23"/>
      <c r="BA705" s="23"/>
      <c r="BB705" s="23"/>
      <c r="BC705" s="23"/>
      <c r="BD705" s="23"/>
      <c r="BE705" s="23"/>
      <c r="BF705" s="23"/>
    </row>
    <row r="706" spans="1:58" ht="12.75" x14ac:dyDescent="0.2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  <c r="AZ706" s="23"/>
      <c r="BA706" s="23"/>
      <c r="BB706" s="23"/>
      <c r="BC706" s="23"/>
      <c r="BD706" s="23"/>
      <c r="BE706" s="23"/>
      <c r="BF706" s="23"/>
    </row>
    <row r="707" spans="1:58" ht="12.75" x14ac:dyDescent="0.2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23"/>
      <c r="BC707" s="23"/>
      <c r="BD707" s="23"/>
      <c r="BE707" s="23"/>
      <c r="BF707" s="23"/>
    </row>
    <row r="708" spans="1:58" ht="12.75" x14ac:dyDescent="0.2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  <c r="AZ708" s="23"/>
      <c r="BA708" s="23"/>
      <c r="BB708" s="23"/>
      <c r="BC708" s="23"/>
      <c r="BD708" s="23"/>
      <c r="BE708" s="23"/>
      <c r="BF708" s="23"/>
    </row>
    <row r="709" spans="1:58" ht="12.75" x14ac:dyDescent="0.2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23"/>
      <c r="BC709" s="23"/>
      <c r="BD709" s="23"/>
      <c r="BE709" s="23"/>
      <c r="BF709" s="23"/>
    </row>
    <row r="710" spans="1:58" ht="12.75" x14ac:dyDescent="0.2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  <c r="AZ710" s="23"/>
      <c r="BA710" s="23"/>
      <c r="BB710" s="23"/>
      <c r="BC710" s="23"/>
      <c r="BD710" s="23"/>
      <c r="BE710" s="23"/>
      <c r="BF710" s="23"/>
    </row>
    <row r="711" spans="1:58" ht="12.75" x14ac:dyDescent="0.2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  <c r="AZ711" s="23"/>
      <c r="BA711" s="23"/>
      <c r="BB711" s="23"/>
      <c r="BC711" s="23"/>
      <c r="BD711" s="23"/>
      <c r="BE711" s="23"/>
      <c r="BF711" s="23"/>
    </row>
    <row r="712" spans="1:58" ht="12.75" x14ac:dyDescent="0.2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  <c r="AZ712" s="23"/>
      <c r="BA712" s="23"/>
      <c r="BB712" s="23"/>
      <c r="BC712" s="23"/>
      <c r="BD712" s="23"/>
      <c r="BE712" s="23"/>
      <c r="BF712" s="23"/>
    </row>
    <row r="713" spans="1:58" ht="12.75" x14ac:dyDescent="0.2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  <c r="AZ713" s="23"/>
      <c r="BA713" s="23"/>
      <c r="BB713" s="23"/>
      <c r="BC713" s="23"/>
      <c r="BD713" s="23"/>
      <c r="BE713" s="23"/>
      <c r="BF713" s="23"/>
    </row>
    <row r="714" spans="1:58" ht="12.75" x14ac:dyDescent="0.2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  <c r="AZ714" s="23"/>
      <c r="BA714" s="23"/>
      <c r="BB714" s="23"/>
      <c r="BC714" s="23"/>
      <c r="BD714" s="23"/>
      <c r="BE714" s="23"/>
      <c r="BF714" s="23"/>
    </row>
    <row r="715" spans="1:58" ht="12.75" x14ac:dyDescent="0.2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  <c r="AZ715" s="23"/>
      <c r="BA715" s="23"/>
      <c r="BB715" s="23"/>
      <c r="BC715" s="23"/>
      <c r="BD715" s="23"/>
      <c r="BE715" s="23"/>
      <c r="BF715" s="23"/>
    </row>
    <row r="716" spans="1:58" ht="12.75" x14ac:dyDescent="0.2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  <c r="AZ716" s="23"/>
      <c r="BA716" s="23"/>
      <c r="BB716" s="23"/>
      <c r="BC716" s="23"/>
      <c r="BD716" s="23"/>
      <c r="BE716" s="23"/>
      <c r="BF716" s="23"/>
    </row>
    <row r="717" spans="1:58" ht="12.75" x14ac:dyDescent="0.2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  <c r="AZ717" s="23"/>
      <c r="BA717" s="23"/>
      <c r="BB717" s="23"/>
      <c r="BC717" s="23"/>
      <c r="BD717" s="23"/>
      <c r="BE717" s="23"/>
      <c r="BF717" s="23"/>
    </row>
    <row r="718" spans="1:58" ht="12.75" x14ac:dyDescent="0.2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  <c r="AZ718" s="23"/>
      <c r="BA718" s="23"/>
      <c r="BB718" s="23"/>
      <c r="BC718" s="23"/>
      <c r="BD718" s="23"/>
      <c r="BE718" s="23"/>
      <c r="BF718" s="23"/>
    </row>
    <row r="719" spans="1:58" ht="12.75" x14ac:dyDescent="0.2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  <c r="AZ719" s="23"/>
      <c r="BA719" s="23"/>
      <c r="BB719" s="23"/>
      <c r="BC719" s="23"/>
      <c r="BD719" s="23"/>
      <c r="BE719" s="23"/>
      <c r="BF719" s="23"/>
    </row>
    <row r="720" spans="1:58" ht="12.75" x14ac:dyDescent="0.2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  <c r="AZ720" s="23"/>
      <c r="BA720" s="23"/>
      <c r="BB720" s="23"/>
      <c r="BC720" s="23"/>
      <c r="BD720" s="23"/>
      <c r="BE720" s="23"/>
      <c r="BF720" s="23"/>
    </row>
    <row r="721" spans="1:58" ht="12.75" x14ac:dyDescent="0.2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  <c r="AZ721" s="23"/>
      <c r="BA721" s="23"/>
      <c r="BB721" s="23"/>
      <c r="BC721" s="23"/>
      <c r="BD721" s="23"/>
      <c r="BE721" s="23"/>
      <c r="BF721" s="23"/>
    </row>
    <row r="722" spans="1:58" ht="12.75" x14ac:dyDescent="0.2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23"/>
      <c r="BC722" s="23"/>
      <c r="BD722" s="23"/>
      <c r="BE722" s="23"/>
      <c r="BF722" s="23"/>
    </row>
    <row r="723" spans="1:58" ht="12.75" x14ac:dyDescent="0.2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  <c r="AZ723" s="23"/>
      <c r="BA723" s="23"/>
      <c r="BB723" s="23"/>
      <c r="BC723" s="23"/>
      <c r="BD723" s="23"/>
      <c r="BE723" s="23"/>
      <c r="BF723" s="23"/>
    </row>
    <row r="724" spans="1:58" ht="12.75" x14ac:dyDescent="0.2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  <c r="AZ724" s="23"/>
      <c r="BA724" s="23"/>
      <c r="BB724" s="23"/>
      <c r="BC724" s="23"/>
      <c r="BD724" s="23"/>
      <c r="BE724" s="23"/>
      <c r="BF724" s="23"/>
    </row>
    <row r="725" spans="1:58" ht="12.75" x14ac:dyDescent="0.2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  <c r="AZ725" s="23"/>
      <c r="BA725" s="23"/>
      <c r="BB725" s="23"/>
      <c r="BC725" s="23"/>
      <c r="BD725" s="23"/>
      <c r="BE725" s="23"/>
      <c r="BF725" s="23"/>
    </row>
    <row r="726" spans="1:58" ht="12.75" x14ac:dyDescent="0.2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  <c r="AZ726" s="23"/>
      <c r="BA726" s="23"/>
      <c r="BB726" s="23"/>
      <c r="BC726" s="23"/>
      <c r="BD726" s="23"/>
      <c r="BE726" s="23"/>
      <c r="BF726" s="23"/>
    </row>
    <row r="727" spans="1:58" ht="12.75" x14ac:dyDescent="0.2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  <c r="AZ727" s="23"/>
      <c r="BA727" s="23"/>
      <c r="BB727" s="23"/>
      <c r="BC727" s="23"/>
      <c r="BD727" s="23"/>
      <c r="BE727" s="23"/>
      <c r="BF727" s="23"/>
    </row>
    <row r="728" spans="1:58" ht="12.75" x14ac:dyDescent="0.2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  <c r="AZ728" s="23"/>
      <c r="BA728" s="23"/>
      <c r="BB728" s="23"/>
      <c r="BC728" s="23"/>
      <c r="BD728" s="23"/>
      <c r="BE728" s="23"/>
      <c r="BF728" s="23"/>
    </row>
    <row r="729" spans="1:58" ht="12.75" x14ac:dyDescent="0.2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  <c r="AZ729" s="23"/>
      <c r="BA729" s="23"/>
      <c r="BB729" s="23"/>
      <c r="BC729" s="23"/>
      <c r="BD729" s="23"/>
      <c r="BE729" s="23"/>
      <c r="BF729" s="23"/>
    </row>
    <row r="730" spans="1:58" ht="12.75" x14ac:dyDescent="0.2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  <c r="AZ730" s="23"/>
      <c r="BA730" s="23"/>
      <c r="BB730" s="23"/>
      <c r="BC730" s="23"/>
      <c r="BD730" s="23"/>
      <c r="BE730" s="23"/>
      <c r="BF730" s="23"/>
    </row>
    <row r="731" spans="1:58" ht="12.75" x14ac:dyDescent="0.2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  <c r="AZ731" s="23"/>
      <c r="BA731" s="23"/>
      <c r="BB731" s="23"/>
      <c r="BC731" s="23"/>
      <c r="BD731" s="23"/>
      <c r="BE731" s="23"/>
      <c r="BF731" s="23"/>
    </row>
    <row r="732" spans="1:58" ht="12.75" x14ac:dyDescent="0.2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  <c r="AZ732" s="23"/>
      <c r="BA732" s="23"/>
      <c r="BB732" s="23"/>
      <c r="BC732" s="23"/>
      <c r="BD732" s="23"/>
      <c r="BE732" s="23"/>
      <c r="BF732" s="23"/>
    </row>
    <row r="733" spans="1:58" ht="12.75" x14ac:dyDescent="0.2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  <c r="AZ733" s="23"/>
      <c r="BA733" s="23"/>
      <c r="BB733" s="23"/>
      <c r="BC733" s="23"/>
      <c r="BD733" s="23"/>
      <c r="BE733" s="23"/>
      <c r="BF733" s="23"/>
    </row>
    <row r="734" spans="1:58" ht="12.75" x14ac:dyDescent="0.2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  <c r="AZ734" s="23"/>
      <c r="BA734" s="23"/>
      <c r="BB734" s="23"/>
      <c r="BC734" s="23"/>
      <c r="BD734" s="23"/>
      <c r="BE734" s="23"/>
      <c r="BF734" s="23"/>
    </row>
    <row r="735" spans="1:58" ht="12.75" x14ac:dyDescent="0.2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  <c r="AZ735" s="23"/>
      <c r="BA735" s="23"/>
      <c r="BB735" s="23"/>
      <c r="BC735" s="23"/>
      <c r="BD735" s="23"/>
      <c r="BE735" s="23"/>
      <c r="BF735" s="23"/>
    </row>
    <row r="736" spans="1:58" ht="12.75" x14ac:dyDescent="0.2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  <c r="AZ736" s="23"/>
      <c r="BA736" s="23"/>
      <c r="BB736" s="23"/>
      <c r="BC736" s="23"/>
      <c r="BD736" s="23"/>
      <c r="BE736" s="23"/>
      <c r="BF736" s="23"/>
    </row>
    <row r="737" spans="1:58" ht="12.75" x14ac:dyDescent="0.2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  <c r="AZ737" s="23"/>
      <c r="BA737" s="23"/>
      <c r="BB737" s="23"/>
      <c r="BC737" s="23"/>
      <c r="BD737" s="23"/>
      <c r="BE737" s="23"/>
      <c r="BF737" s="23"/>
    </row>
    <row r="738" spans="1:58" ht="12.75" x14ac:dyDescent="0.2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  <c r="AZ738" s="23"/>
      <c r="BA738" s="23"/>
      <c r="BB738" s="23"/>
      <c r="BC738" s="23"/>
      <c r="BD738" s="23"/>
      <c r="BE738" s="23"/>
      <c r="BF738" s="23"/>
    </row>
    <row r="739" spans="1:58" ht="12.75" x14ac:dyDescent="0.2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  <c r="AZ739" s="23"/>
      <c r="BA739" s="23"/>
      <c r="BB739" s="23"/>
      <c r="BC739" s="23"/>
      <c r="BD739" s="23"/>
      <c r="BE739" s="23"/>
      <c r="BF739" s="23"/>
    </row>
    <row r="740" spans="1:58" ht="12.75" x14ac:dyDescent="0.2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  <c r="AZ740" s="23"/>
      <c r="BA740" s="23"/>
      <c r="BB740" s="23"/>
      <c r="BC740" s="23"/>
      <c r="BD740" s="23"/>
      <c r="BE740" s="23"/>
      <c r="BF740" s="23"/>
    </row>
    <row r="741" spans="1:58" ht="12.75" x14ac:dyDescent="0.2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  <c r="AZ741" s="23"/>
      <c r="BA741" s="23"/>
      <c r="BB741" s="23"/>
      <c r="BC741" s="23"/>
      <c r="BD741" s="23"/>
      <c r="BE741" s="23"/>
      <c r="BF741" s="23"/>
    </row>
    <row r="742" spans="1:58" ht="12.75" x14ac:dyDescent="0.2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  <c r="AZ742" s="23"/>
      <c r="BA742" s="23"/>
      <c r="BB742" s="23"/>
      <c r="BC742" s="23"/>
      <c r="BD742" s="23"/>
      <c r="BE742" s="23"/>
      <c r="BF742" s="23"/>
    </row>
    <row r="743" spans="1:58" ht="12.75" x14ac:dyDescent="0.2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  <c r="AZ743" s="23"/>
      <c r="BA743" s="23"/>
      <c r="BB743" s="23"/>
      <c r="BC743" s="23"/>
      <c r="BD743" s="23"/>
      <c r="BE743" s="23"/>
      <c r="BF743" s="23"/>
    </row>
    <row r="744" spans="1:58" ht="12.75" x14ac:dyDescent="0.2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  <c r="AZ744" s="23"/>
      <c r="BA744" s="23"/>
      <c r="BB744" s="23"/>
      <c r="BC744" s="23"/>
      <c r="BD744" s="23"/>
      <c r="BE744" s="23"/>
      <c r="BF744" s="23"/>
    </row>
    <row r="745" spans="1:58" ht="12.75" x14ac:dyDescent="0.2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  <c r="AZ745" s="23"/>
      <c r="BA745" s="23"/>
      <c r="BB745" s="23"/>
      <c r="BC745" s="23"/>
      <c r="BD745" s="23"/>
      <c r="BE745" s="23"/>
      <c r="BF745" s="23"/>
    </row>
    <row r="746" spans="1:58" ht="12.75" x14ac:dyDescent="0.2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  <c r="AZ746" s="23"/>
      <c r="BA746" s="23"/>
      <c r="BB746" s="23"/>
      <c r="BC746" s="23"/>
      <c r="BD746" s="23"/>
      <c r="BE746" s="23"/>
      <c r="BF746" s="23"/>
    </row>
    <row r="747" spans="1:58" ht="12.75" x14ac:dyDescent="0.2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  <c r="AZ747" s="23"/>
      <c r="BA747" s="23"/>
      <c r="BB747" s="23"/>
      <c r="BC747" s="23"/>
      <c r="BD747" s="23"/>
      <c r="BE747" s="23"/>
      <c r="BF747" s="23"/>
    </row>
    <row r="748" spans="1:58" ht="12.75" x14ac:dyDescent="0.2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  <c r="AZ748" s="23"/>
      <c r="BA748" s="23"/>
      <c r="BB748" s="23"/>
      <c r="BC748" s="23"/>
      <c r="BD748" s="23"/>
      <c r="BE748" s="23"/>
      <c r="BF748" s="23"/>
    </row>
    <row r="749" spans="1:58" ht="12.75" x14ac:dyDescent="0.2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  <c r="AZ749" s="23"/>
      <c r="BA749" s="23"/>
      <c r="BB749" s="23"/>
      <c r="BC749" s="23"/>
      <c r="BD749" s="23"/>
      <c r="BE749" s="23"/>
      <c r="BF749" s="23"/>
    </row>
    <row r="750" spans="1:58" ht="12.75" x14ac:dyDescent="0.2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  <c r="AZ750" s="23"/>
      <c r="BA750" s="23"/>
      <c r="BB750" s="23"/>
      <c r="BC750" s="23"/>
      <c r="BD750" s="23"/>
      <c r="BE750" s="23"/>
      <c r="BF750" s="23"/>
    </row>
    <row r="751" spans="1:58" ht="12.75" x14ac:dyDescent="0.2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  <c r="AZ751" s="23"/>
      <c r="BA751" s="23"/>
      <c r="BB751" s="23"/>
      <c r="BC751" s="23"/>
      <c r="BD751" s="23"/>
      <c r="BE751" s="23"/>
      <c r="BF751" s="23"/>
    </row>
    <row r="752" spans="1:58" ht="12.75" x14ac:dyDescent="0.2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  <c r="AZ752" s="23"/>
      <c r="BA752" s="23"/>
      <c r="BB752" s="23"/>
      <c r="BC752" s="23"/>
      <c r="BD752" s="23"/>
      <c r="BE752" s="23"/>
      <c r="BF752" s="23"/>
    </row>
    <row r="753" spans="1:58" ht="12.75" x14ac:dyDescent="0.2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  <c r="AZ753" s="23"/>
      <c r="BA753" s="23"/>
      <c r="BB753" s="23"/>
      <c r="BC753" s="23"/>
      <c r="BD753" s="23"/>
      <c r="BE753" s="23"/>
      <c r="BF753" s="23"/>
    </row>
    <row r="754" spans="1:58" ht="12.75" x14ac:dyDescent="0.2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  <c r="AZ754" s="23"/>
      <c r="BA754" s="23"/>
      <c r="BB754" s="23"/>
      <c r="BC754" s="23"/>
      <c r="BD754" s="23"/>
      <c r="BE754" s="23"/>
      <c r="BF754" s="23"/>
    </row>
    <row r="755" spans="1:58" ht="12.75" x14ac:dyDescent="0.2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  <c r="AZ755" s="23"/>
      <c r="BA755" s="23"/>
      <c r="BB755" s="23"/>
      <c r="BC755" s="23"/>
      <c r="BD755" s="23"/>
      <c r="BE755" s="23"/>
      <c r="BF755" s="23"/>
    </row>
    <row r="756" spans="1:58" ht="12.75" x14ac:dyDescent="0.2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  <c r="AZ756" s="23"/>
      <c r="BA756" s="23"/>
      <c r="BB756" s="23"/>
      <c r="BC756" s="23"/>
      <c r="BD756" s="23"/>
      <c r="BE756" s="23"/>
      <c r="BF756" s="23"/>
    </row>
    <row r="757" spans="1:58" ht="12.75" x14ac:dyDescent="0.2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  <c r="AZ757" s="23"/>
      <c r="BA757" s="23"/>
      <c r="BB757" s="23"/>
      <c r="BC757" s="23"/>
      <c r="BD757" s="23"/>
      <c r="BE757" s="23"/>
      <c r="BF757" s="23"/>
    </row>
    <row r="758" spans="1:58" ht="12.75" x14ac:dyDescent="0.2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  <c r="AZ758" s="23"/>
      <c r="BA758" s="23"/>
      <c r="BB758" s="23"/>
      <c r="BC758" s="23"/>
      <c r="BD758" s="23"/>
      <c r="BE758" s="23"/>
      <c r="BF758" s="23"/>
    </row>
    <row r="759" spans="1:58" ht="12.75" x14ac:dyDescent="0.2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  <c r="AZ759" s="23"/>
      <c r="BA759" s="23"/>
      <c r="BB759" s="23"/>
      <c r="BC759" s="23"/>
      <c r="BD759" s="23"/>
      <c r="BE759" s="23"/>
      <c r="BF759" s="23"/>
    </row>
    <row r="760" spans="1:58" ht="12.75" x14ac:dyDescent="0.2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  <c r="AZ760" s="23"/>
      <c r="BA760" s="23"/>
      <c r="BB760" s="23"/>
      <c r="BC760" s="23"/>
      <c r="BD760" s="23"/>
      <c r="BE760" s="23"/>
      <c r="BF760" s="23"/>
    </row>
    <row r="761" spans="1:58" ht="12.75" x14ac:dyDescent="0.2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  <c r="AZ761" s="23"/>
      <c r="BA761" s="23"/>
      <c r="BB761" s="23"/>
      <c r="BC761" s="23"/>
      <c r="BD761" s="23"/>
      <c r="BE761" s="23"/>
      <c r="BF761" s="23"/>
    </row>
    <row r="762" spans="1:58" ht="12.75" x14ac:dyDescent="0.2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  <c r="AZ762" s="23"/>
      <c r="BA762" s="23"/>
      <c r="BB762" s="23"/>
      <c r="BC762" s="23"/>
      <c r="BD762" s="23"/>
      <c r="BE762" s="23"/>
      <c r="BF762" s="23"/>
    </row>
    <row r="763" spans="1:58" ht="12.75" x14ac:dyDescent="0.2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  <c r="AZ763" s="23"/>
      <c r="BA763" s="23"/>
      <c r="BB763" s="23"/>
      <c r="BC763" s="23"/>
      <c r="BD763" s="23"/>
      <c r="BE763" s="23"/>
      <c r="BF763" s="23"/>
    </row>
    <row r="764" spans="1:58" ht="12.75" x14ac:dyDescent="0.2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  <c r="AZ764" s="23"/>
      <c r="BA764" s="23"/>
      <c r="BB764" s="23"/>
      <c r="BC764" s="23"/>
      <c r="BD764" s="23"/>
      <c r="BE764" s="23"/>
      <c r="BF764" s="23"/>
    </row>
    <row r="765" spans="1:58" ht="12.75" x14ac:dyDescent="0.2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  <c r="AZ765" s="23"/>
      <c r="BA765" s="23"/>
      <c r="BB765" s="23"/>
      <c r="BC765" s="23"/>
      <c r="BD765" s="23"/>
      <c r="BE765" s="23"/>
      <c r="BF765" s="23"/>
    </row>
    <row r="766" spans="1:58" ht="12.75" x14ac:dyDescent="0.2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  <c r="AZ766" s="23"/>
      <c r="BA766" s="23"/>
      <c r="BB766" s="23"/>
      <c r="BC766" s="23"/>
      <c r="BD766" s="23"/>
      <c r="BE766" s="23"/>
      <c r="BF766" s="23"/>
    </row>
    <row r="767" spans="1:58" ht="12.75" x14ac:dyDescent="0.2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  <c r="AZ767" s="23"/>
      <c r="BA767" s="23"/>
      <c r="BB767" s="23"/>
      <c r="BC767" s="23"/>
      <c r="BD767" s="23"/>
      <c r="BE767" s="23"/>
      <c r="BF767" s="23"/>
    </row>
    <row r="768" spans="1:58" ht="12.75" x14ac:dyDescent="0.2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  <c r="AZ768" s="23"/>
      <c r="BA768" s="23"/>
      <c r="BB768" s="23"/>
      <c r="BC768" s="23"/>
      <c r="BD768" s="23"/>
      <c r="BE768" s="23"/>
      <c r="BF768" s="23"/>
    </row>
    <row r="769" spans="1:58" ht="12.75" x14ac:dyDescent="0.2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  <c r="AZ769" s="23"/>
      <c r="BA769" s="23"/>
      <c r="BB769" s="23"/>
      <c r="BC769" s="23"/>
      <c r="BD769" s="23"/>
      <c r="BE769" s="23"/>
      <c r="BF769" s="23"/>
    </row>
    <row r="770" spans="1:58" ht="12.75" x14ac:dyDescent="0.2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  <c r="AZ770" s="23"/>
      <c r="BA770" s="23"/>
      <c r="BB770" s="23"/>
      <c r="BC770" s="23"/>
      <c r="BD770" s="23"/>
      <c r="BE770" s="23"/>
      <c r="BF770" s="23"/>
    </row>
    <row r="771" spans="1:58" ht="12.75" x14ac:dyDescent="0.2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  <c r="AZ771" s="23"/>
      <c r="BA771" s="23"/>
      <c r="BB771" s="23"/>
      <c r="BC771" s="23"/>
      <c r="BD771" s="23"/>
      <c r="BE771" s="23"/>
      <c r="BF771" s="23"/>
    </row>
    <row r="772" spans="1:58" ht="12.75" x14ac:dyDescent="0.2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  <c r="AZ772" s="23"/>
      <c r="BA772" s="23"/>
      <c r="BB772" s="23"/>
      <c r="BC772" s="23"/>
      <c r="BD772" s="23"/>
      <c r="BE772" s="23"/>
      <c r="BF772" s="23"/>
    </row>
    <row r="773" spans="1:58" ht="12.75" x14ac:dyDescent="0.2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  <c r="AZ773" s="23"/>
      <c r="BA773" s="23"/>
      <c r="BB773" s="23"/>
      <c r="BC773" s="23"/>
      <c r="BD773" s="23"/>
      <c r="BE773" s="23"/>
      <c r="BF773" s="23"/>
    </row>
    <row r="774" spans="1:58" ht="12.75" x14ac:dyDescent="0.2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  <c r="AZ774" s="23"/>
      <c r="BA774" s="23"/>
      <c r="BB774" s="23"/>
      <c r="BC774" s="23"/>
      <c r="BD774" s="23"/>
      <c r="BE774" s="23"/>
      <c r="BF774" s="23"/>
    </row>
    <row r="775" spans="1:58" ht="12.75" x14ac:dyDescent="0.2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  <c r="AZ775" s="23"/>
      <c r="BA775" s="23"/>
      <c r="BB775" s="23"/>
      <c r="BC775" s="23"/>
      <c r="BD775" s="23"/>
      <c r="BE775" s="23"/>
      <c r="BF775" s="23"/>
    </row>
    <row r="776" spans="1:58" ht="12.75" x14ac:dyDescent="0.2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  <c r="AZ776" s="23"/>
      <c r="BA776" s="23"/>
      <c r="BB776" s="23"/>
      <c r="BC776" s="23"/>
      <c r="BD776" s="23"/>
      <c r="BE776" s="23"/>
      <c r="BF776" s="23"/>
    </row>
    <row r="777" spans="1:58" ht="12.75" x14ac:dyDescent="0.2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  <c r="AZ777" s="23"/>
      <c r="BA777" s="23"/>
      <c r="BB777" s="23"/>
      <c r="BC777" s="23"/>
      <c r="BD777" s="23"/>
      <c r="BE777" s="23"/>
      <c r="BF777" s="23"/>
    </row>
    <row r="778" spans="1:58" ht="12.75" x14ac:dyDescent="0.2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  <c r="AZ778" s="23"/>
      <c r="BA778" s="23"/>
      <c r="BB778" s="23"/>
      <c r="BC778" s="23"/>
      <c r="BD778" s="23"/>
      <c r="BE778" s="23"/>
      <c r="BF778" s="23"/>
    </row>
    <row r="779" spans="1:58" ht="12.75" x14ac:dyDescent="0.2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  <c r="AZ779" s="23"/>
      <c r="BA779" s="23"/>
      <c r="BB779" s="23"/>
      <c r="BC779" s="23"/>
      <c r="BD779" s="23"/>
      <c r="BE779" s="23"/>
      <c r="BF779" s="23"/>
    </row>
    <row r="780" spans="1:58" ht="12.75" x14ac:dyDescent="0.2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  <c r="AZ780" s="23"/>
      <c r="BA780" s="23"/>
      <c r="BB780" s="23"/>
      <c r="BC780" s="23"/>
      <c r="BD780" s="23"/>
      <c r="BE780" s="23"/>
      <c r="BF780" s="23"/>
    </row>
    <row r="781" spans="1:58" ht="12.75" x14ac:dyDescent="0.2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  <c r="AZ781" s="23"/>
      <c r="BA781" s="23"/>
      <c r="BB781" s="23"/>
      <c r="BC781" s="23"/>
      <c r="BD781" s="23"/>
      <c r="BE781" s="23"/>
      <c r="BF781" s="23"/>
    </row>
    <row r="782" spans="1:58" ht="12.75" x14ac:dyDescent="0.2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  <c r="AZ782" s="23"/>
      <c r="BA782" s="23"/>
      <c r="BB782" s="23"/>
      <c r="BC782" s="23"/>
      <c r="BD782" s="23"/>
      <c r="BE782" s="23"/>
      <c r="BF782" s="23"/>
    </row>
    <row r="783" spans="1:58" ht="12.75" x14ac:dyDescent="0.2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  <c r="AZ783" s="23"/>
      <c r="BA783" s="23"/>
      <c r="BB783" s="23"/>
      <c r="BC783" s="23"/>
      <c r="BD783" s="23"/>
      <c r="BE783" s="23"/>
      <c r="BF783" s="23"/>
    </row>
    <row r="784" spans="1:58" ht="12.75" x14ac:dyDescent="0.2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  <c r="AZ784" s="23"/>
      <c r="BA784" s="23"/>
      <c r="BB784" s="23"/>
      <c r="BC784" s="23"/>
      <c r="BD784" s="23"/>
      <c r="BE784" s="23"/>
      <c r="BF784" s="23"/>
    </row>
    <row r="785" spans="1:58" ht="12.75" x14ac:dyDescent="0.2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  <c r="AZ785" s="23"/>
      <c r="BA785" s="23"/>
      <c r="BB785" s="23"/>
      <c r="BC785" s="23"/>
      <c r="BD785" s="23"/>
      <c r="BE785" s="23"/>
      <c r="BF785" s="23"/>
    </row>
    <row r="786" spans="1:58" ht="12.75" x14ac:dyDescent="0.2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  <c r="AZ786" s="23"/>
      <c r="BA786" s="23"/>
      <c r="BB786" s="23"/>
      <c r="BC786" s="23"/>
      <c r="BD786" s="23"/>
      <c r="BE786" s="23"/>
      <c r="BF786" s="23"/>
    </row>
    <row r="787" spans="1:58" ht="12.75" x14ac:dyDescent="0.2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  <c r="AZ787" s="23"/>
      <c r="BA787" s="23"/>
      <c r="BB787" s="23"/>
      <c r="BC787" s="23"/>
      <c r="BD787" s="23"/>
      <c r="BE787" s="23"/>
      <c r="BF787" s="23"/>
    </row>
    <row r="788" spans="1:58" ht="12.75" x14ac:dyDescent="0.2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  <c r="AZ788" s="23"/>
      <c r="BA788" s="23"/>
      <c r="BB788" s="23"/>
      <c r="BC788" s="23"/>
      <c r="BD788" s="23"/>
      <c r="BE788" s="23"/>
      <c r="BF788" s="23"/>
    </row>
    <row r="789" spans="1:58" ht="12.75" x14ac:dyDescent="0.2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  <c r="AZ789" s="23"/>
      <c r="BA789" s="23"/>
      <c r="BB789" s="23"/>
      <c r="BC789" s="23"/>
      <c r="BD789" s="23"/>
      <c r="BE789" s="23"/>
      <c r="BF789" s="23"/>
    </row>
    <row r="790" spans="1:58" ht="12.75" x14ac:dyDescent="0.2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  <c r="AZ790" s="23"/>
      <c r="BA790" s="23"/>
      <c r="BB790" s="23"/>
      <c r="BC790" s="23"/>
      <c r="BD790" s="23"/>
      <c r="BE790" s="23"/>
      <c r="BF790" s="23"/>
    </row>
    <row r="791" spans="1:58" ht="12.75" x14ac:dyDescent="0.2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  <c r="AZ791" s="23"/>
      <c r="BA791" s="23"/>
      <c r="BB791" s="23"/>
      <c r="BC791" s="23"/>
      <c r="BD791" s="23"/>
      <c r="BE791" s="23"/>
      <c r="BF791" s="23"/>
    </row>
    <row r="792" spans="1:58" ht="12.75" x14ac:dyDescent="0.2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  <c r="AZ792" s="23"/>
      <c r="BA792" s="23"/>
      <c r="BB792" s="23"/>
      <c r="BC792" s="23"/>
      <c r="BD792" s="23"/>
      <c r="BE792" s="23"/>
      <c r="BF792" s="23"/>
    </row>
    <row r="793" spans="1:58" ht="12.75" x14ac:dyDescent="0.2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  <c r="AZ793" s="23"/>
      <c r="BA793" s="23"/>
      <c r="BB793" s="23"/>
      <c r="BC793" s="23"/>
      <c r="BD793" s="23"/>
      <c r="BE793" s="23"/>
      <c r="BF793" s="23"/>
    </row>
    <row r="794" spans="1:58" ht="12.75" x14ac:dyDescent="0.2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  <c r="AZ794" s="23"/>
      <c r="BA794" s="23"/>
      <c r="BB794" s="23"/>
      <c r="BC794" s="23"/>
      <c r="BD794" s="23"/>
      <c r="BE794" s="23"/>
      <c r="BF794" s="23"/>
    </row>
    <row r="795" spans="1:58" ht="12.75" x14ac:dyDescent="0.2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  <c r="AZ795" s="23"/>
      <c r="BA795" s="23"/>
      <c r="BB795" s="23"/>
      <c r="BC795" s="23"/>
      <c r="BD795" s="23"/>
      <c r="BE795" s="23"/>
      <c r="BF795" s="23"/>
    </row>
    <row r="796" spans="1:58" ht="12.75" x14ac:dyDescent="0.2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  <c r="AZ796" s="23"/>
      <c r="BA796" s="23"/>
      <c r="BB796" s="23"/>
      <c r="BC796" s="23"/>
      <c r="BD796" s="23"/>
      <c r="BE796" s="23"/>
      <c r="BF796" s="23"/>
    </row>
    <row r="797" spans="1:58" ht="12.75" x14ac:dyDescent="0.2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  <c r="AZ797" s="23"/>
      <c r="BA797" s="23"/>
      <c r="BB797" s="23"/>
      <c r="BC797" s="23"/>
      <c r="BD797" s="23"/>
      <c r="BE797" s="23"/>
      <c r="BF797" s="23"/>
    </row>
    <row r="798" spans="1:58" ht="12.75" x14ac:dyDescent="0.2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  <c r="AZ798" s="23"/>
      <c r="BA798" s="23"/>
      <c r="BB798" s="23"/>
      <c r="BC798" s="23"/>
      <c r="BD798" s="23"/>
      <c r="BE798" s="23"/>
      <c r="BF798" s="23"/>
    </row>
    <row r="799" spans="1:58" ht="12.75" x14ac:dyDescent="0.2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  <c r="AZ799" s="23"/>
      <c r="BA799" s="23"/>
      <c r="BB799" s="23"/>
      <c r="BC799" s="23"/>
      <c r="BD799" s="23"/>
      <c r="BE799" s="23"/>
      <c r="BF799" s="23"/>
    </row>
    <row r="800" spans="1:58" ht="12.75" x14ac:dyDescent="0.2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  <c r="AZ800" s="23"/>
      <c r="BA800" s="23"/>
      <c r="BB800" s="23"/>
      <c r="BC800" s="23"/>
      <c r="BD800" s="23"/>
      <c r="BE800" s="23"/>
      <c r="BF800" s="23"/>
    </row>
    <row r="801" spans="1:58" ht="12.75" x14ac:dyDescent="0.2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  <c r="AZ801" s="23"/>
      <c r="BA801" s="23"/>
      <c r="BB801" s="23"/>
      <c r="BC801" s="23"/>
      <c r="BD801" s="23"/>
      <c r="BE801" s="23"/>
      <c r="BF801" s="23"/>
    </row>
    <row r="802" spans="1:58" ht="12.75" x14ac:dyDescent="0.2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  <c r="AZ802" s="23"/>
      <c r="BA802" s="23"/>
      <c r="BB802" s="23"/>
      <c r="BC802" s="23"/>
      <c r="BD802" s="23"/>
      <c r="BE802" s="23"/>
      <c r="BF802" s="23"/>
    </row>
    <row r="803" spans="1:58" ht="12.75" x14ac:dyDescent="0.2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  <c r="AZ803" s="23"/>
      <c r="BA803" s="23"/>
      <c r="BB803" s="23"/>
      <c r="BC803" s="23"/>
      <c r="BD803" s="23"/>
      <c r="BE803" s="23"/>
      <c r="BF803" s="23"/>
    </row>
    <row r="804" spans="1:58" ht="12.75" x14ac:dyDescent="0.2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  <c r="AZ804" s="23"/>
      <c r="BA804" s="23"/>
      <c r="BB804" s="23"/>
      <c r="BC804" s="23"/>
      <c r="BD804" s="23"/>
      <c r="BE804" s="23"/>
      <c r="BF804" s="23"/>
    </row>
    <row r="805" spans="1:58" ht="12.75" x14ac:dyDescent="0.2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  <c r="AZ805" s="23"/>
      <c r="BA805" s="23"/>
      <c r="BB805" s="23"/>
      <c r="BC805" s="23"/>
      <c r="BD805" s="23"/>
      <c r="BE805" s="23"/>
      <c r="BF805" s="23"/>
    </row>
    <row r="806" spans="1:58" ht="12.75" x14ac:dyDescent="0.2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  <c r="AZ806" s="23"/>
      <c r="BA806" s="23"/>
      <c r="BB806" s="23"/>
      <c r="BC806" s="23"/>
      <c r="BD806" s="23"/>
      <c r="BE806" s="23"/>
      <c r="BF806" s="23"/>
    </row>
    <row r="807" spans="1:58" ht="12.75" x14ac:dyDescent="0.2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  <c r="AZ807" s="23"/>
      <c r="BA807" s="23"/>
      <c r="BB807" s="23"/>
      <c r="BC807" s="23"/>
      <c r="BD807" s="23"/>
      <c r="BE807" s="23"/>
      <c r="BF807" s="23"/>
    </row>
    <row r="808" spans="1:58" ht="12.75" x14ac:dyDescent="0.2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  <c r="AZ808" s="23"/>
      <c r="BA808" s="23"/>
      <c r="BB808" s="23"/>
      <c r="BC808" s="23"/>
      <c r="BD808" s="23"/>
      <c r="BE808" s="23"/>
      <c r="BF808" s="23"/>
    </row>
    <row r="809" spans="1:58" ht="12.75" x14ac:dyDescent="0.2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  <c r="AZ809" s="23"/>
      <c r="BA809" s="23"/>
      <c r="BB809" s="23"/>
      <c r="BC809" s="23"/>
      <c r="BD809" s="23"/>
      <c r="BE809" s="23"/>
      <c r="BF809" s="23"/>
    </row>
    <row r="810" spans="1:58" ht="12.75" x14ac:dyDescent="0.2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  <c r="AZ810" s="23"/>
      <c r="BA810" s="23"/>
      <c r="BB810" s="23"/>
      <c r="BC810" s="23"/>
      <c r="BD810" s="23"/>
      <c r="BE810" s="23"/>
      <c r="BF810" s="23"/>
    </row>
    <row r="811" spans="1:58" ht="12.75" x14ac:dyDescent="0.2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  <c r="AZ811" s="23"/>
      <c r="BA811" s="23"/>
      <c r="BB811" s="23"/>
      <c r="BC811" s="23"/>
      <c r="BD811" s="23"/>
      <c r="BE811" s="23"/>
      <c r="BF811" s="23"/>
    </row>
    <row r="812" spans="1:58" ht="12.75" x14ac:dyDescent="0.2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  <c r="AZ812" s="23"/>
      <c r="BA812" s="23"/>
      <c r="BB812" s="23"/>
      <c r="BC812" s="23"/>
      <c r="BD812" s="23"/>
      <c r="BE812" s="23"/>
      <c r="BF812" s="23"/>
    </row>
    <row r="813" spans="1:58" ht="12.75" x14ac:dyDescent="0.2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  <c r="AZ813" s="23"/>
      <c r="BA813" s="23"/>
      <c r="BB813" s="23"/>
      <c r="BC813" s="23"/>
      <c r="BD813" s="23"/>
      <c r="BE813" s="23"/>
      <c r="BF813" s="23"/>
    </row>
    <row r="814" spans="1:58" ht="12.75" x14ac:dyDescent="0.2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  <c r="AZ814" s="23"/>
      <c r="BA814" s="23"/>
      <c r="BB814" s="23"/>
      <c r="BC814" s="23"/>
      <c r="BD814" s="23"/>
      <c r="BE814" s="23"/>
      <c r="BF814" s="23"/>
    </row>
    <row r="815" spans="1:58" ht="12.75" x14ac:dyDescent="0.2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  <c r="AZ815" s="23"/>
      <c r="BA815" s="23"/>
      <c r="BB815" s="23"/>
      <c r="BC815" s="23"/>
      <c r="BD815" s="23"/>
      <c r="BE815" s="23"/>
      <c r="BF815" s="23"/>
    </row>
    <row r="816" spans="1:58" ht="12.75" x14ac:dyDescent="0.2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  <c r="AZ816" s="23"/>
      <c r="BA816" s="23"/>
      <c r="BB816" s="23"/>
      <c r="BC816" s="23"/>
      <c r="BD816" s="23"/>
      <c r="BE816" s="23"/>
      <c r="BF816" s="23"/>
    </row>
    <row r="817" spans="1:58" ht="12.75" x14ac:dyDescent="0.2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  <c r="AZ817" s="23"/>
      <c r="BA817" s="23"/>
      <c r="BB817" s="23"/>
      <c r="BC817" s="23"/>
      <c r="BD817" s="23"/>
      <c r="BE817" s="23"/>
      <c r="BF817" s="23"/>
    </row>
    <row r="818" spans="1:58" ht="12.75" x14ac:dyDescent="0.2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  <c r="AZ818" s="23"/>
      <c r="BA818" s="23"/>
      <c r="BB818" s="23"/>
      <c r="BC818" s="23"/>
      <c r="BD818" s="23"/>
      <c r="BE818" s="23"/>
      <c r="BF818" s="23"/>
    </row>
    <row r="819" spans="1:58" ht="12.75" x14ac:dyDescent="0.2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  <c r="AZ819" s="23"/>
      <c r="BA819" s="23"/>
      <c r="BB819" s="23"/>
      <c r="BC819" s="23"/>
      <c r="BD819" s="23"/>
      <c r="BE819" s="23"/>
      <c r="BF819" s="23"/>
    </row>
    <row r="820" spans="1:58" ht="12.75" x14ac:dyDescent="0.2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  <c r="AZ820" s="23"/>
      <c r="BA820" s="23"/>
      <c r="BB820" s="23"/>
      <c r="BC820" s="23"/>
      <c r="BD820" s="23"/>
      <c r="BE820" s="23"/>
      <c r="BF820" s="23"/>
    </row>
    <row r="821" spans="1:58" ht="12.75" x14ac:dyDescent="0.2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  <c r="AZ821" s="23"/>
      <c r="BA821" s="23"/>
      <c r="BB821" s="23"/>
      <c r="BC821" s="23"/>
      <c r="BD821" s="23"/>
      <c r="BE821" s="23"/>
      <c r="BF821" s="23"/>
    </row>
    <row r="822" spans="1:58" ht="12.75" x14ac:dyDescent="0.2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  <c r="AZ822" s="23"/>
      <c r="BA822" s="23"/>
      <c r="BB822" s="23"/>
      <c r="BC822" s="23"/>
      <c r="BD822" s="23"/>
      <c r="BE822" s="23"/>
      <c r="BF822" s="23"/>
    </row>
    <row r="823" spans="1:58" ht="12.75" x14ac:dyDescent="0.2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  <c r="AZ823" s="23"/>
      <c r="BA823" s="23"/>
      <c r="BB823" s="23"/>
      <c r="BC823" s="23"/>
      <c r="BD823" s="23"/>
      <c r="BE823" s="23"/>
      <c r="BF823" s="23"/>
    </row>
    <row r="824" spans="1:58" ht="12.75" x14ac:dyDescent="0.2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  <c r="AZ824" s="23"/>
      <c r="BA824" s="23"/>
      <c r="BB824" s="23"/>
      <c r="BC824" s="23"/>
      <c r="BD824" s="23"/>
      <c r="BE824" s="23"/>
      <c r="BF824" s="23"/>
    </row>
    <row r="825" spans="1:58" ht="12.75" x14ac:dyDescent="0.2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  <c r="AZ825" s="23"/>
      <c r="BA825" s="23"/>
      <c r="BB825" s="23"/>
      <c r="BC825" s="23"/>
      <c r="BD825" s="23"/>
      <c r="BE825" s="23"/>
      <c r="BF825" s="23"/>
    </row>
    <row r="826" spans="1:58" ht="12.75" x14ac:dyDescent="0.2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  <c r="AZ826" s="23"/>
      <c r="BA826" s="23"/>
      <c r="BB826" s="23"/>
      <c r="BC826" s="23"/>
      <c r="BD826" s="23"/>
      <c r="BE826" s="23"/>
      <c r="BF826" s="23"/>
    </row>
    <row r="827" spans="1:58" ht="12.75" x14ac:dyDescent="0.2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  <c r="AZ827" s="23"/>
      <c r="BA827" s="23"/>
      <c r="BB827" s="23"/>
      <c r="BC827" s="23"/>
      <c r="BD827" s="23"/>
      <c r="BE827" s="23"/>
      <c r="BF827" s="23"/>
    </row>
    <row r="828" spans="1:58" ht="12.75" x14ac:dyDescent="0.2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  <c r="AZ828" s="23"/>
      <c r="BA828" s="23"/>
      <c r="BB828" s="23"/>
      <c r="BC828" s="23"/>
      <c r="BD828" s="23"/>
      <c r="BE828" s="23"/>
      <c r="BF828" s="23"/>
    </row>
    <row r="829" spans="1:58" ht="12.75" x14ac:dyDescent="0.2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  <c r="AZ829" s="23"/>
      <c r="BA829" s="23"/>
      <c r="BB829" s="23"/>
      <c r="BC829" s="23"/>
      <c r="BD829" s="23"/>
      <c r="BE829" s="23"/>
      <c r="BF829" s="23"/>
    </row>
    <row r="830" spans="1:58" ht="12.75" x14ac:dyDescent="0.2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  <c r="AZ830" s="23"/>
      <c r="BA830" s="23"/>
      <c r="BB830" s="23"/>
      <c r="BC830" s="23"/>
      <c r="BD830" s="23"/>
      <c r="BE830" s="23"/>
      <c r="BF830" s="23"/>
    </row>
    <row r="831" spans="1:58" ht="12.75" x14ac:dyDescent="0.2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  <c r="AZ831" s="23"/>
      <c r="BA831" s="23"/>
      <c r="BB831" s="23"/>
      <c r="BC831" s="23"/>
      <c r="BD831" s="23"/>
      <c r="BE831" s="23"/>
      <c r="BF831" s="23"/>
    </row>
    <row r="832" spans="1:58" ht="12.75" x14ac:dyDescent="0.2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  <c r="AZ832" s="23"/>
      <c r="BA832" s="23"/>
      <c r="BB832" s="23"/>
      <c r="BC832" s="23"/>
      <c r="BD832" s="23"/>
      <c r="BE832" s="23"/>
      <c r="BF832" s="23"/>
    </row>
    <row r="833" spans="1:58" ht="12.75" x14ac:dyDescent="0.2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  <c r="AZ833" s="23"/>
      <c r="BA833" s="23"/>
      <c r="BB833" s="23"/>
      <c r="BC833" s="23"/>
      <c r="BD833" s="23"/>
      <c r="BE833" s="23"/>
      <c r="BF833" s="23"/>
    </row>
    <row r="834" spans="1:58" ht="12.75" x14ac:dyDescent="0.2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  <c r="AZ834" s="23"/>
      <c r="BA834" s="23"/>
      <c r="BB834" s="23"/>
      <c r="BC834" s="23"/>
      <c r="BD834" s="23"/>
      <c r="BE834" s="23"/>
      <c r="BF834" s="23"/>
    </row>
    <row r="835" spans="1:58" ht="12.75" x14ac:dyDescent="0.2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  <c r="AZ835" s="23"/>
      <c r="BA835" s="23"/>
      <c r="BB835" s="23"/>
      <c r="BC835" s="23"/>
      <c r="BD835" s="23"/>
      <c r="BE835" s="23"/>
      <c r="BF835" s="23"/>
    </row>
    <row r="836" spans="1:58" ht="12.75" x14ac:dyDescent="0.2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  <c r="AZ836" s="23"/>
      <c r="BA836" s="23"/>
      <c r="BB836" s="23"/>
      <c r="BC836" s="23"/>
      <c r="BD836" s="23"/>
      <c r="BE836" s="23"/>
      <c r="BF836" s="23"/>
    </row>
    <row r="837" spans="1:58" ht="12.75" x14ac:dyDescent="0.2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  <c r="AZ837" s="23"/>
      <c r="BA837" s="23"/>
      <c r="BB837" s="23"/>
      <c r="BC837" s="23"/>
      <c r="BD837" s="23"/>
      <c r="BE837" s="23"/>
      <c r="BF837" s="23"/>
    </row>
    <row r="838" spans="1:58" ht="12.75" x14ac:dyDescent="0.2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  <c r="AZ838" s="23"/>
      <c r="BA838" s="23"/>
      <c r="BB838" s="23"/>
      <c r="BC838" s="23"/>
      <c r="BD838" s="23"/>
      <c r="BE838" s="23"/>
      <c r="BF838" s="23"/>
    </row>
    <row r="839" spans="1:58" ht="12.75" x14ac:dyDescent="0.2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  <c r="AZ839" s="23"/>
      <c r="BA839" s="23"/>
      <c r="BB839" s="23"/>
      <c r="BC839" s="23"/>
      <c r="BD839" s="23"/>
      <c r="BE839" s="23"/>
      <c r="BF839" s="23"/>
    </row>
    <row r="840" spans="1:58" ht="12.75" x14ac:dyDescent="0.2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  <c r="AZ840" s="23"/>
      <c r="BA840" s="23"/>
      <c r="BB840" s="23"/>
      <c r="BC840" s="23"/>
      <c r="BD840" s="23"/>
      <c r="BE840" s="23"/>
      <c r="BF840" s="23"/>
    </row>
    <row r="841" spans="1:58" ht="12.75" x14ac:dyDescent="0.2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  <c r="AZ841" s="23"/>
      <c r="BA841" s="23"/>
      <c r="BB841" s="23"/>
      <c r="BC841" s="23"/>
      <c r="BD841" s="23"/>
      <c r="BE841" s="23"/>
      <c r="BF841" s="23"/>
    </row>
    <row r="842" spans="1:58" ht="12.75" x14ac:dyDescent="0.2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  <c r="AZ842" s="23"/>
      <c r="BA842" s="23"/>
      <c r="BB842" s="23"/>
      <c r="BC842" s="23"/>
      <c r="BD842" s="23"/>
      <c r="BE842" s="23"/>
      <c r="BF842" s="23"/>
    </row>
    <row r="843" spans="1:58" ht="12.75" x14ac:dyDescent="0.2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  <c r="AZ843" s="23"/>
      <c r="BA843" s="23"/>
      <c r="BB843" s="23"/>
      <c r="BC843" s="23"/>
      <c r="BD843" s="23"/>
      <c r="BE843" s="23"/>
      <c r="BF843" s="23"/>
    </row>
    <row r="844" spans="1:58" ht="12.75" x14ac:dyDescent="0.2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  <c r="AZ844" s="23"/>
      <c r="BA844" s="23"/>
      <c r="BB844" s="23"/>
      <c r="BC844" s="23"/>
      <c r="BD844" s="23"/>
      <c r="BE844" s="23"/>
      <c r="BF844" s="23"/>
    </row>
    <row r="845" spans="1:58" ht="12.75" x14ac:dyDescent="0.2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  <c r="AZ845" s="23"/>
      <c r="BA845" s="23"/>
      <c r="BB845" s="23"/>
      <c r="BC845" s="23"/>
      <c r="BD845" s="23"/>
      <c r="BE845" s="23"/>
      <c r="BF845" s="23"/>
    </row>
    <row r="846" spans="1:58" ht="12.75" x14ac:dyDescent="0.2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  <c r="AZ846" s="23"/>
      <c r="BA846" s="23"/>
      <c r="BB846" s="23"/>
      <c r="BC846" s="23"/>
      <c r="BD846" s="23"/>
      <c r="BE846" s="23"/>
      <c r="BF846" s="23"/>
    </row>
    <row r="847" spans="1:58" ht="12.75" x14ac:dyDescent="0.2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  <c r="AZ847" s="23"/>
      <c r="BA847" s="23"/>
      <c r="BB847" s="23"/>
      <c r="BC847" s="23"/>
      <c r="BD847" s="23"/>
      <c r="BE847" s="23"/>
      <c r="BF847" s="23"/>
    </row>
    <row r="848" spans="1:58" ht="12.75" x14ac:dyDescent="0.2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  <c r="AZ848" s="23"/>
      <c r="BA848" s="23"/>
      <c r="BB848" s="23"/>
      <c r="BC848" s="23"/>
      <c r="BD848" s="23"/>
      <c r="BE848" s="23"/>
      <c r="BF848" s="23"/>
    </row>
    <row r="849" spans="1:58" ht="12.75" x14ac:dyDescent="0.2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  <c r="AZ849" s="23"/>
      <c r="BA849" s="23"/>
      <c r="BB849" s="23"/>
      <c r="BC849" s="23"/>
      <c r="BD849" s="23"/>
      <c r="BE849" s="23"/>
      <c r="BF849" s="23"/>
    </row>
    <row r="850" spans="1:58" ht="12.75" x14ac:dyDescent="0.2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  <c r="AZ850" s="23"/>
      <c r="BA850" s="23"/>
      <c r="BB850" s="23"/>
      <c r="BC850" s="23"/>
      <c r="BD850" s="23"/>
      <c r="BE850" s="23"/>
      <c r="BF850" s="23"/>
    </row>
    <row r="851" spans="1:58" ht="12.75" x14ac:dyDescent="0.2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  <c r="AZ851" s="23"/>
      <c r="BA851" s="23"/>
      <c r="BB851" s="23"/>
      <c r="BC851" s="23"/>
      <c r="BD851" s="23"/>
      <c r="BE851" s="23"/>
      <c r="BF851" s="23"/>
    </row>
    <row r="852" spans="1:58" ht="12.75" x14ac:dyDescent="0.2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  <c r="AZ852" s="23"/>
      <c r="BA852" s="23"/>
      <c r="BB852" s="23"/>
      <c r="BC852" s="23"/>
      <c r="BD852" s="23"/>
      <c r="BE852" s="23"/>
      <c r="BF852" s="23"/>
    </row>
    <row r="853" spans="1:58" ht="12.75" x14ac:dyDescent="0.2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  <c r="AY853" s="23"/>
      <c r="AZ853" s="23"/>
      <c r="BA853" s="23"/>
      <c r="BB853" s="23"/>
      <c r="BC853" s="23"/>
      <c r="BD853" s="23"/>
      <c r="BE853" s="23"/>
      <c r="BF853" s="23"/>
    </row>
    <row r="854" spans="1:58" ht="12.75" x14ac:dyDescent="0.2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  <c r="AZ854" s="23"/>
      <c r="BA854" s="23"/>
      <c r="BB854" s="23"/>
      <c r="BC854" s="23"/>
      <c r="BD854" s="23"/>
      <c r="BE854" s="23"/>
      <c r="BF854" s="23"/>
    </row>
    <row r="855" spans="1:58" ht="12.75" x14ac:dyDescent="0.2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  <c r="AZ855" s="23"/>
      <c r="BA855" s="23"/>
      <c r="BB855" s="23"/>
      <c r="BC855" s="23"/>
      <c r="BD855" s="23"/>
      <c r="BE855" s="23"/>
      <c r="BF855" s="23"/>
    </row>
    <row r="856" spans="1:58" ht="12.75" x14ac:dyDescent="0.2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  <c r="AZ856" s="23"/>
      <c r="BA856" s="23"/>
      <c r="BB856" s="23"/>
      <c r="BC856" s="23"/>
      <c r="BD856" s="23"/>
      <c r="BE856" s="23"/>
      <c r="BF856" s="23"/>
    </row>
    <row r="857" spans="1:58" ht="12.75" x14ac:dyDescent="0.2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  <c r="AY857" s="23"/>
      <c r="AZ857" s="23"/>
      <c r="BA857" s="23"/>
      <c r="BB857" s="23"/>
      <c r="BC857" s="23"/>
      <c r="BD857" s="23"/>
      <c r="BE857" s="23"/>
      <c r="BF857" s="23"/>
    </row>
    <row r="858" spans="1:58" ht="12.75" x14ac:dyDescent="0.2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  <c r="AZ858" s="23"/>
      <c r="BA858" s="23"/>
      <c r="BB858" s="23"/>
      <c r="BC858" s="23"/>
      <c r="BD858" s="23"/>
      <c r="BE858" s="23"/>
      <c r="BF858" s="23"/>
    </row>
    <row r="859" spans="1:58" ht="12.75" x14ac:dyDescent="0.2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  <c r="AY859" s="23"/>
      <c r="AZ859" s="23"/>
      <c r="BA859" s="23"/>
      <c r="BB859" s="23"/>
      <c r="BC859" s="23"/>
      <c r="BD859" s="23"/>
      <c r="BE859" s="23"/>
      <c r="BF859" s="23"/>
    </row>
    <row r="860" spans="1:58" ht="12.75" x14ac:dyDescent="0.2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  <c r="AY860" s="23"/>
      <c r="AZ860" s="23"/>
      <c r="BA860" s="23"/>
      <c r="BB860" s="23"/>
      <c r="BC860" s="23"/>
      <c r="BD860" s="23"/>
      <c r="BE860" s="23"/>
      <c r="BF860" s="23"/>
    </row>
    <row r="861" spans="1:58" ht="12.75" x14ac:dyDescent="0.2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3"/>
      <c r="AN861" s="23"/>
      <c r="AO861" s="23"/>
      <c r="AP861" s="23"/>
      <c r="AQ861" s="23"/>
      <c r="AR861" s="23"/>
      <c r="AS861" s="23"/>
      <c r="AT861" s="23"/>
      <c r="AU861" s="23"/>
      <c r="AV861" s="23"/>
      <c r="AW861" s="23"/>
      <c r="AX861" s="23"/>
      <c r="AY861" s="23"/>
      <c r="AZ861" s="23"/>
      <c r="BA861" s="23"/>
      <c r="BB861" s="23"/>
      <c r="BC861" s="23"/>
      <c r="BD861" s="23"/>
      <c r="BE861" s="23"/>
      <c r="BF861" s="23"/>
    </row>
    <row r="862" spans="1:58" ht="12.75" x14ac:dyDescent="0.2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  <c r="AN862" s="23"/>
      <c r="AO862" s="23"/>
      <c r="AP862" s="23"/>
      <c r="AQ862" s="23"/>
      <c r="AR862" s="23"/>
      <c r="AS862" s="23"/>
      <c r="AT862" s="23"/>
      <c r="AU862" s="23"/>
      <c r="AV862" s="23"/>
      <c r="AW862" s="23"/>
      <c r="AX862" s="23"/>
      <c r="AY862" s="23"/>
      <c r="AZ862" s="23"/>
      <c r="BA862" s="23"/>
      <c r="BB862" s="23"/>
      <c r="BC862" s="23"/>
      <c r="BD862" s="23"/>
      <c r="BE862" s="23"/>
      <c r="BF862" s="23"/>
    </row>
    <row r="863" spans="1:58" ht="12.75" x14ac:dyDescent="0.2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  <c r="AN863" s="23"/>
      <c r="AO863" s="23"/>
      <c r="AP863" s="23"/>
      <c r="AQ863" s="23"/>
      <c r="AR863" s="23"/>
      <c r="AS863" s="23"/>
      <c r="AT863" s="23"/>
      <c r="AU863" s="23"/>
      <c r="AV863" s="23"/>
      <c r="AW863" s="23"/>
      <c r="AX863" s="23"/>
      <c r="AY863" s="23"/>
      <c r="AZ863" s="23"/>
      <c r="BA863" s="23"/>
      <c r="BB863" s="23"/>
      <c r="BC863" s="23"/>
      <c r="BD863" s="23"/>
      <c r="BE863" s="23"/>
      <c r="BF863" s="23"/>
    </row>
    <row r="864" spans="1:58" ht="12.75" x14ac:dyDescent="0.2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3"/>
      <c r="AN864" s="23"/>
      <c r="AO864" s="23"/>
      <c r="AP864" s="23"/>
      <c r="AQ864" s="23"/>
      <c r="AR864" s="23"/>
      <c r="AS864" s="23"/>
      <c r="AT864" s="23"/>
      <c r="AU864" s="23"/>
      <c r="AV864" s="23"/>
      <c r="AW864" s="23"/>
      <c r="AX864" s="23"/>
      <c r="AY864" s="23"/>
      <c r="AZ864" s="23"/>
      <c r="BA864" s="23"/>
      <c r="BB864" s="23"/>
      <c r="BC864" s="23"/>
      <c r="BD864" s="23"/>
      <c r="BE864" s="23"/>
      <c r="BF864" s="23"/>
    </row>
    <row r="865" spans="1:58" ht="12.75" x14ac:dyDescent="0.2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  <c r="AN865" s="23"/>
      <c r="AO865" s="23"/>
      <c r="AP865" s="23"/>
      <c r="AQ865" s="23"/>
      <c r="AR865" s="23"/>
      <c r="AS865" s="23"/>
      <c r="AT865" s="23"/>
      <c r="AU865" s="23"/>
      <c r="AV865" s="23"/>
      <c r="AW865" s="23"/>
      <c r="AX865" s="23"/>
      <c r="AY865" s="23"/>
      <c r="AZ865" s="23"/>
      <c r="BA865" s="23"/>
      <c r="BB865" s="23"/>
      <c r="BC865" s="23"/>
      <c r="BD865" s="23"/>
      <c r="BE865" s="23"/>
      <c r="BF865" s="23"/>
    </row>
    <row r="866" spans="1:58" ht="12.75" x14ac:dyDescent="0.2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  <c r="AN866" s="23"/>
      <c r="AO866" s="23"/>
      <c r="AP866" s="23"/>
      <c r="AQ866" s="23"/>
      <c r="AR866" s="23"/>
      <c r="AS866" s="23"/>
      <c r="AT866" s="23"/>
      <c r="AU866" s="23"/>
      <c r="AV866" s="23"/>
      <c r="AW866" s="23"/>
      <c r="AX866" s="23"/>
      <c r="AY866" s="23"/>
      <c r="AZ866" s="23"/>
      <c r="BA866" s="23"/>
      <c r="BB866" s="23"/>
      <c r="BC866" s="23"/>
      <c r="BD866" s="23"/>
      <c r="BE866" s="23"/>
      <c r="BF866" s="23"/>
    </row>
    <row r="867" spans="1:58" ht="12.75" x14ac:dyDescent="0.2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  <c r="AN867" s="23"/>
      <c r="AO867" s="23"/>
      <c r="AP867" s="23"/>
      <c r="AQ867" s="23"/>
      <c r="AR867" s="23"/>
      <c r="AS867" s="23"/>
      <c r="AT867" s="23"/>
      <c r="AU867" s="23"/>
      <c r="AV867" s="23"/>
      <c r="AW867" s="23"/>
      <c r="AX867" s="23"/>
      <c r="AY867" s="23"/>
      <c r="AZ867" s="23"/>
      <c r="BA867" s="23"/>
      <c r="BB867" s="23"/>
      <c r="BC867" s="23"/>
      <c r="BD867" s="23"/>
      <c r="BE867" s="23"/>
      <c r="BF867" s="23"/>
    </row>
    <row r="868" spans="1:58" ht="12.75" x14ac:dyDescent="0.2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3"/>
      <c r="AN868" s="23"/>
      <c r="AO868" s="23"/>
      <c r="AP868" s="23"/>
      <c r="AQ868" s="23"/>
      <c r="AR868" s="23"/>
      <c r="AS868" s="23"/>
      <c r="AT868" s="23"/>
      <c r="AU868" s="23"/>
      <c r="AV868" s="23"/>
      <c r="AW868" s="23"/>
      <c r="AX868" s="23"/>
      <c r="AY868" s="23"/>
      <c r="AZ868" s="23"/>
      <c r="BA868" s="23"/>
      <c r="BB868" s="23"/>
      <c r="BC868" s="23"/>
      <c r="BD868" s="23"/>
      <c r="BE868" s="23"/>
      <c r="BF868" s="23"/>
    </row>
    <row r="869" spans="1:58" ht="12.75" x14ac:dyDescent="0.2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  <c r="AN869" s="23"/>
      <c r="AO869" s="23"/>
      <c r="AP869" s="23"/>
      <c r="AQ869" s="23"/>
      <c r="AR869" s="23"/>
      <c r="AS869" s="23"/>
      <c r="AT869" s="23"/>
      <c r="AU869" s="23"/>
      <c r="AV869" s="23"/>
      <c r="AW869" s="23"/>
      <c r="AX869" s="23"/>
      <c r="AY869" s="23"/>
      <c r="AZ869" s="23"/>
      <c r="BA869" s="23"/>
      <c r="BB869" s="23"/>
      <c r="BC869" s="23"/>
      <c r="BD869" s="23"/>
      <c r="BE869" s="23"/>
      <c r="BF869" s="23"/>
    </row>
    <row r="870" spans="1:58" ht="12.75" x14ac:dyDescent="0.2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3"/>
      <c r="AN870" s="23"/>
      <c r="AO870" s="23"/>
      <c r="AP870" s="23"/>
      <c r="AQ870" s="23"/>
      <c r="AR870" s="23"/>
      <c r="AS870" s="23"/>
      <c r="AT870" s="23"/>
      <c r="AU870" s="23"/>
      <c r="AV870" s="23"/>
      <c r="AW870" s="23"/>
      <c r="AX870" s="23"/>
      <c r="AY870" s="23"/>
      <c r="AZ870" s="23"/>
      <c r="BA870" s="23"/>
      <c r="BB870" s="23"/>
      <c r="BC870" s="23"/>
      <c r="BD870" s="23"/>
      <c r="BE870" s="23"/>
      <c r="BF870" s="23"/>
    </row>
    <row r="871" spans="1:58" ht="12.75" x14ac:dyDescent="0.2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  <c r="AN871" s="23"/>
      <c r="AO871" s="23"/>
      <c r="AP871" s="23"/>
      <c r="AQ871" s="23"/>
      <c r="AR871" s="23"/>
      <c r="AS871" s="23"/>
      <c r="AT871" s="23"/>
      <c r="AU871" s="23"/>
      <c r="AV871" s="23"/>
      <c r="AW871" s="23"/>
      <c r="AX871" s="23"/>
      <c r="AY871" s="23"/>
      <c r="AZ871" s="23"/>
      <c r="BA871" s="23"/>
      <c r="BB871" s="23"/>
      <c r="BC871" s="23"/>
      <c r="BD871" s="23"/>
      <c r="BE871" s="23"/>
      <c r="BF871" s="23"/>
    </row>
    <row r="872" spans="1:58" ht="12.75" x14ac:dyDescent="0.2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  <c r="AN872" s="23"/>
      <c r="AO872" s="23"/>
      <c r="AP872" s="23"/>
      <c r="AQ872" s="23"/>
      <c r="AR872" s="23"/>
      <c r="AS872" s="23"/>
      <c r="AT872" s="23"/>
      <c r="AU872" s="23"/>
      <c r="AV872" s="23"/>
      <c r="AW872" s="23"/>
      <c r="AX872" s="23"/>
      <c r="AY872" s="23"/>
      <c r="AZ872" s="23"/>
      <c r="BA872" s="23"/>
      <c r="BB872" s="23"/>
      <c r="BC872" s="23"/>
      <c r="BD872" s="23"/>
      <c r="BE872" s="23"/>
      <c r="BF872" s="23"/>
    </row>
    <row r="873" spans="1:58" ht="12.75" x14ac:dyDescent="0.2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  <c r="AN873" s="23"/>
      <c r="AO873" s="23"/>
      <c r="AP873" s="23"/>
      <c r="AQ873" s="23"/>
      <c r="AR873" s="23"/>
      <c r="AS873" s="23"/>
      <c r="AT873" s="23"/>
      <c r="AU873" s="23"/>
      <c r="AV873" s="23"/>
      <c r="AW873" s="23"/>
      <c r="AX873" s="23"/>
      <c r="AY873" s="23"/>
      <c r="AZ873" s="23"/>
      <c r="BA873" s="23"/>
      <c r="BB873" s="23"/>
      <c r="BC873" s="23"/>
      <c r="BD873" s="23"/>
      <c r="BE873" s="23"/>
      <c r="BF873" s="23"/>
    </row>
    <row r="874" spans="1:58" ht="12.75" x14ac:dyDescent="0.2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  <c r="AN874" s="23"/>
      <c r="AO874" s="23"/>
      <c r="AP874" s="23"/>
      <c r="AQ874" s="23"/>
      <c r="AR874" s="23"/>
      <c r="AS874" s="23"/>
      <c r="AT874" s="23"/>
      <c r="AU874" s="23"/>
      <c r="AV874" s="23"/>
      <c r="AW874" s="23"/>
      <c r="AX874" s="23"/>
      <c r="AY874" s="23"/>
      <c r="AZ874" s="23"/>
      <c r="BA874" s="23"/>
      <c r="BB874" s="23"/>
      <c r="BC874" s="23"/>
      <c r="BD874" s="23"/>
      <c r="BE874" s="23"/>
      <c r="BF874" s="23"/>
    </row>
    <row r="875" spans="1:58" ht="12.75" x14ac:dyDescent="0.2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  <c r="AN875" s="23"/>
      <c r="AO875" s="23"/>
      <c r="AP875" s="23"/>
      <c r="AQ875" s="23"/>
      <c r="AR875" s="23"/>
      <c r="AS875" s="23"/>
      <c r="AT875" s="23"/>
      <c r="AU875" s="23"/>
      <c r="AV875" s="23"/>
      <c r="AW875" s="23"/>
      <c r="AX875" s="23"/>
      <c r="AY875" s="23"/>
      <c r="AZ875" s="23"/>
      <c r="BA875" s="23"/>
      <c r="BB875" s="23"/>
      <c r="BC875" s="23"/>
      <c r="BD875" s="23"/>
      <c r="BE875" s="23"/>
      <c r="BF875" s="23"/>
    </row>
    <row r="876" spans="1:58" ht="12.75" x14ac:dyDescent="0.2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  <c r="AN876" s="23"/>
      <c r="AO876" s="23"/>
      <c r="AP876" s="23"/>
      <c r="AQ876" s="23"/>
      <c r="AR876" s="23"/>
      <c r="AS876" s="23"/>
      <c r="AT876" s="23"/>
      <c r="AU876" s="23"/>
      <c r="AV876" s="23"/>
      <c r="AW876" s="23"/>
      <c r="AX876" s="23"/>
      <c r="AY876" s="23"/>
      <c r="AZ876" s="23"/>
      <c r="BA876" s="23"/>
      <c r="BB876" s="23"/>
      <c r="BC876" s="23"/>
      <c r="BD876" s="23"/>
      <c r="BE876" s="23"/>
      <c r="BF876" s="23"/>
    </row>
    <row r="877" spans="1:58" ht="12.75" x14ac:dyDescent="0.2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  <c r="AN877" s="23"/>
      <c r="AO877" s="23"/>
      <c r="AP877" s="23"/>
      <c r="AQ877" s="23"/>
      <c r="AR877" s="23"/>
      <c r="AS877" s="23"/>
      <c r="AT877" s="23"/>
      <c r="AU877" s="23"/>
      <c r="AV877" s="23"/>
      <c r="AW877" s="23"/>
      <c r="AX877" s="23"/>
      <c r="AY877" s="23"/>
      <c r="AZ877" s="23"/>
      <c r="BA877" s="23"/>
      <c r="BB877" s="23"/>
      <c r="BC877" s="23"/>
      <c r="BD877" s="23"/>
      <c r="BE877" s="23"/>
      <c r="BF877" s="23"/>
    </row>
    <row r="878" spans="1:58" ht="12.75" x14ac:dyDescent="0.2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  <c r="AN878" s="23"/>
      <c r="AO878" s="23"/>
      <c r="AP878" s="23"/>
      <c r="AQ878" s="23"/>
      <c r="AR878" s="23"/>
      <c r="AS878" s="23"/>
      <c r="AT878" s="23"/>
      <c r="AU878" s="23"/>
      <c r="AV878" s="23"/>
      <c r="AW878" s="23"/>
      <c r="AX878" s="23"/>
      <c r="AY878" s="23"/>
      <c r="AZ878" s="23"/>
      <c r="BA878" s="23"/>
      <c r="BB878" s="23"/>
      <c r="BC878" s="23"/>
      <c r="BD878" s="23"/>
      <c r="BE878" s="23"/>
      <c r="BF878" s="23"/>
    </row>
    <row r="879" spans="1:58" ht="12.75" x14ac:dyDescent="0.2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  <c r="AN879" s="23"/>
      <c r="AO879" s="23"/>
      <c r="AP879" s="23"/>
      <c r="AQ879" s="23"/>
      <c r="AR879" s="23"/>
      <c r="AS879" s="23"/>
      <c r="AT879" s="23"/>
      <c r="AU879" s="23"/>
      <c r="AV879" s="23"/>
      <c r="AW879" s="23"/>
      <c r="AX879" s="23"/>
      <c r="AY879" s="23"/>
      <c r="AZ879" s="23"/>
      <c r="BA879" s="23"/>
      <c r="BB879" s="23"/>
      <c r="BC879" s="23"/>
      <c r="BD879" s="23"/>
      <c r="BE879" s="23"/>
      <c r="BF879" s="23"/>
    </row>
    <row r="880" spans="1:58" ht="12.75" x14ac:dyDescent="0.2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  <c r="AN880" s="23"/>
      <c r="AO880" s="23"/>
      <c r="AP880" s="23"/>
      <c r="AQ880" s="23"/>
      <c r="AR880" s="23"/>
      <c r="AS880" s="23"/>
      <c r="AT880" s="23"/>
      <c r="AU880" s="23"/>
      <c r="AV880" s="23"/>
      <c r="AW880" s="23"/>
      <c r="AX880" s="23"/>
      <c r="AY880" s="23"/>
      <c r="AZ880" s="23"/>
      <c r="BA880" s="23"/>
      <c r="BB880" s="23"/>
      <c r="BC880" s="23"/>
      <c r="BD880" s="23"/>
      <c r="BE880" s="23"/>
      <c r="BF880" s="23"/>
    </row>
    <row r="881" spans="1:58" ht="12.75" x14ac:dyDescent="0.2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  <c r="AQ881" s="23"/>
      <c r="AR881" s="23"/>
      <c r="AS881" s="23"/>
      <c r="AT881" s="23"/>
      <c r="AU881" s="23"/>
      <c r="AV881" s="23"/>
      <c r="AW881" s="23"/>
      <c r="AX881" s="23"/>
      <c r="AY881" s="23"/>
      <c r="AZ881" s="23"/>
      <c r="BA881" s="23"/>
      <c r="BB881" s="23"/>
      <c r="BC881" s="23"/>
      <c r="BD881" s="23"/>
      <c r="BE881" s="23"/>
      <c r="BF881" s="23"/>
    </row>
    <row r="882" spans="1:58" ht="12.75" x14ac:dyDescent="0.2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  <c r="AN882" s="23"/>
      <c r="AO882" s="23"/>
      <c r="AP882" s="23"/>
      <c r="AQ882" s="23"/>
      <c r="AR882" s="23"/>
      <c r="AS882" s="23"/>
      <c r="AT882" s="23"/>
      <c r="AU882" s="23"/>
      <c r="AV882" s="23"/>
      <c r="AW882" s="23"/>
      <c r="AX882" s="23"/>
      <c r="AY882" s="23"/>
      <c r="AZ882" s="23"/>
      <c r="BA882" s="23"/>
      <c r="BB882" s="23"/>
      <c r="BC882" s="23"/>
      <c r="BD882" s="23"/>
      <c r="BE882" s="23"/>
      <c r="BF882" s="23"/>
    </row>
    <row r="883" spans="1:58" ht="12.75" x14ac:dyDescent="0.2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3"/>
      <c r="AN883" s="23"/>
      <c r="AO883" s="23"/>
      <c r="AP883" s="23"/>
      <c r="AQ883" s="23"/>
      <c r="AR883" s="23"/>
      <c r="AS883" s="23"/>
      <c r="AT883" s="23"/>
      <c r="AU883" s="23"/>
      <c r="AV883" s="23"/>
      <c r="AW883" s="23"/>
      <c r="AX883" s="23"/>
      <c r="AY883" s="23"/>
      <c r="AZ883" s="23"/>
      <c r="BA883" s="23"/>
      <c r="BB883" s="23"/>
      <c r="BC883" s="23"/>
      <c r="BD883" s="23"/>
      <c r="BE883" s="23"/>
      <c r="BF883" s="23"/>
    </row>
    <row r="884" spans="1:58" ht="12.75" x14ac:dyDescent="0.2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  <c r="AN884" s="23"/>
      <c r="AO884" s="23"/>
      <c r="AP884" s="23"/>
      <c r="AQ884" s="23"/>
      <c r="AR884" s="23"/>
      <c r="AS884" s="23"/>
      <c r="AT884" s="23"/>
      <c r="AU884" s="23"/>
      <c r="AV884" s="23"/>
      <c r="AW884" s="23"/>
      <c r="AX884" s="23"/>
      <c r="AY884" s="23"/>
      <c r="AZ884" s="23"/>
      <c r="BA884" s="23"/>
      <c r="BB884" s="23"/>
      <c r="BC884" s="23"/>
      <c r="BD884" s="23"/>
      <c r="BE884" s="23"/>
      <c r="BF884" s="23"/>
    </row>
    <row r="885" spans="1:58" ht="12.75" x14ac:dyDescent="0.2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  <c r="AN885" s="23"/>
      <c r="AO885" s="23"/>
      <c r="AP885" s="23"/>
      <c r="AQ885" s="23"/>
      <c r="AR885" s="23"/>
      <c r="AS885" s="23"/>
      <c r="AT885" s="23"/>
      <c r="AU885" s="23"/>
      <c r="AV885" s="23"/>
      <c r="AW885" s="23"/>
      <c r="AX885" s="23"/>
      <c r="AY885" s="23"/>
      <c r="AZ885" s="23"/>
      <c r="BA885" s="23"/>
      <c r="BB885" s="23"/>
      <c r="BC885" s="23"/>
      <c r="BD885" s="23"/>
      <c r="BE885" s="23"/>
      <c r="BF885" s="23"/>
    </row>
    <row r="886" spans="1:58" ht="12.75" x14ac:dyDescent="0.2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  <c r="AN886" s="23"/>
      <c r="AO886" s="23"/>
      <c r="AP886" s="23"/>
      <c r="AQ886" s="23"/>
      <c r="AR886" s="23"/>
      <c r="AS886" s="23"/>
      <c r="AT886" s="23"/>
      <c r="AU886" s="23"/>
      <c r="AV886" s="23"/>
      <c r="AW886" s="23"/>
      <c r="AX886" s="23"/>
      <c r="AY886" s="23"/>
      <c r="AZ886" s="23"/>
      <c r="BA886" s="23"/>
      <c r="BB886" s="23"/>
      <c r="BC886" s="23"/>
      <c r="BD886" s="23"/>
      <c r="BE886" s="23"/>
      <c r="BF886" s="23"/>
    </row>
    <row r="887" spans="1:58" ht="12.75" x14ac:dyDescent="0.2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  <c r="AN887" s="23"/>
      <c r="AO887" s="23"/>
      <c r="AP887" s="23"/>
      <c r="AQ887" s="23"/>
      <c r="AR887" s="23"/>
      <c r="AS887" s="23"/>
      <c r="AT887" s="23"/>
      <c r="AU887" s="23"/>
      <c r="AV887" s="23"/>
      <c r="AW887" s="23"/>
      <c r="AX887" s="23"/>
      <c r="AY887" s="23"/>
      <c r="AZ887" s="23"/>
      <c r="BA887" s="23"/>
      <c r="BB887" s="23"/>
      <c r="BC887" s="23"/>
      <c r="BD887" s="23"/>
      <c r="BE887" s="23"/>
      <c r="BF887" s="23"/>
    </row>
    <row r="888" spans="1:58" ht="12.75" x14ac:dyDescent="0.2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  <c r="AN888" s="23"/>
      <c r="AO888" s="23"/>
      <c r="AP888" s="23"/>
      <c r="AQ888" s="23"/>
      <c r="AR888" s="23"/>
      <c r="AS888" s="23"/>
      <c r="AT888" s="23"/>
      <c r="AU888" s="23"/>
      <c r="AV888" s="23"/>
      <c r="AW888" s="23"/>
      <c r="AX888" s="23"/>
      <c r="AY888" s="23"/>
      <c r="AZ888" s="23"/>
      <c r="BA888" s="23"/>
      <c r="BB888" s="23"/>
      <c r="BC888" s="23"/>
      <c r="BD888" s="23"/>
      <c r="BE888" s="23"/>
      <c r="BF888" s="23"/>
    </row>
    <row r="889" spans="1:58" ht="12.75" x14ac:dyDescent="0.2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  <c r="AN889" s="23"/>
      <c r="AO889" s="23"/>
      <c r="AP889" s="23"/>
      <c r="AQ889" s="23"/>
      <c r="AR889" s="23"/>
      <c r="AS889" s="23"/>
      <c r="AT889" s="23"/>
      <c r="AU889" s="23"/>
      <c r="AV889" s="23"/>
      <c r="AW889" s="23"/>
      <c r="AX889" s="23"/>
      <c r="AY889" s="23"/>
      <c r="AZ889" s="23"/>
      <c r="BA889" s="23"/>
      <c r="BB889" s="23"/>
      <c r="BC889" s="23"/>
      <c r="BD889" s="23"/>
      <c r="BE889" s="23"/>
      <c r="BF889" s="23"/>
    </row>
    <row r="890" spans="1:58" ht="12.75" x14ac:dyDescent="0.2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  <c r="AN890" s="23"/>
      <c r="AO890" s="23"/>
      <c r="AP890" s="23"/>
      <c r="AQ890" s="23"/>
      <c r="AR890" s="23"/>
      <c r="AS890" s="23"/>
      <c r="AT890" s="23"/>
      <c r="AU890" s="23"/>
      <c r="AV890" s="23"/>
      <c r="AW890" s="23"/>
      <c r="AX890" s="23"/>
      <c r="AY890" s="23"/>
      <c r="AZ890" s="23"/>
      <c r="BA890" s="23"/>
      <c r="BB890" s="23"/>
      <c r="BC890" s="23"/>
      <c r="BD890" s="23"/>
      <c r="BE890" s="23"/>
      <c r="BF890" s="23"/>
    </row>
    <row r="891" spans="1:58" ht="12.75" x14ac:dyDescent="0.2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  <c r="AN891" s="23"/>
      <c r="AO891" s="23"/>
      <c r="AP891" s="23"/>
      <c r="AQ891" s="23"/>
      <c r="AR891" s="23"/>
      <c r="AS891" s="23"/>
      <c r="AT891" s="23"/>
      <c r="AU891" s="23"/>
      <c r="AV891" s="23"/>
      <c r="AW891" s="23"/>
      <c r="AX891" s="23"/>
      <c r="AY891" s="23"/>
      <c r="AZ891" s="23"/>
      <c r="BA891" s="23"/>
      <c r="BB891" s="23"/>
      <c r="BC891" s="23"/>
      <c r="BD891" s="23"/>
      <c r="BE891" s="23"/>
      <c r="BF891" s="23"/>
    </row>
    <row r="892" spans="1:58" ht="12.75" x14ac:dyDescent="0.2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  <c r="AQ892" s="23"/>
      <c r="AR892" s="23"/>
      <c r="AS892" s="23"/>
      <c r="AT892" s="23"/>
      <c r="AU892" s="23"/>
      <c r="AV892" s="23"/>
      <c r="AW892" s="23"/>
      <c r="AX892" s="23"/>
      <c r="AY892" s="23"/>
      <c r="AZ892" s="23"/>
      <c r="BA892" s="23"/>
      <c r="BB892" s="23"/>
      <c r="BC892" s="23"/>
      <c r="BD892" s="23"/>
      <c r="BE892" s="23"/>
      <c r="BF892" s="23"/>
    </row>
    <row r="893" spans="1:58" ht="12.75" x14ac:dyDescent="0.2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  <c r="AQ893" s="23"/>
      <c r="AR893" s="23"/>
      <c r="AS893" s="23"/>
      <c r="AT893" s="23"/>
      <c r="AU893" s="23"/>
      <c r="AV893" s="23"/>
      <c r="AW893" s="23"/>
      <c r="AX893" s="23"/>
      <c r="AY893" s="23"/>
      <c r="AZ893" s="23"/>
      <c r="BA893" s="23"/>
      <c r="BB893" s="23"/>
      <c r="BC893" s="23"/>
      <c r="BD893" s="23"/>
      <c r="BE893" s="23"/>
      <c r="BF893" s="23"/>
    </row>
    <row r="894" spans="1:58" ht="12.75" x14ac:dyDescent="0.2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  <c r="AR894" s="23"/>
      <c r="AS894" s="23"/>
      <c r="AT894" s="23"/>
      <c r="AU894" s="23"/>
      <c r="AV894" s="23"/>
      <c r="AW894" s="23"/>
      <c r="AX894" s="23"/>
      <c r="AY894" s="23"/>
      <c r="AZ894" s="23"/>
      <c r="BA894" s="23"/>
      <c r="BB894" s="23"/>
      <c r="BC894" s="23"/>
      <c r="BD894" s="23"/>
      <c r="BE894" s="23"/>
      <c r="BF894" s="23"/>
    </row>
    <row r="895" spans="1:58" ht="12.75" x14ac:dyDescent="0.2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  <c r="AQ895" s="23"/>
      <c r="AR895" s="23"/>
      <c r="AS895" s="23"/>
      <c r="AT895" s="23"/>
      <c r="AU895" s="23"/>
      <c r="AV895" s="23"/>
      <c r="AW895" s="23"/>
      <c r="AX895" s="23"/>
      <c r="AY895" s="23"/>
      <c r="AZ895" s="23"/>
      <c r="BA895" s="23"/>
      <c r="BB895" s="23"/>
      <c r="BC895" s="23"/>
      <c r="BD895" s="23"/>
      <c r="BE895" s="23"/>
      <c r="BF895" s="23"/>
    </row>
    <row r="896" spans="1:58" ht="12.75" x14ac:dyDescent="0.2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  <c r="AQ896" s="23"/>
      <c r="AR896" s="23"/>
      <c r="AS896" s="23"/>
      <c r="AT896" s="23"/>
      <c r="AU896" s="23"/>
      <c r="AV896" s="23"/>
      <c r="AW896" s="23"/>
      <c r="AX896" s="23"/>
      <c r="AY896" s="23"/>
      <c r="AZ896" s="23"/>
      <c r="BA896" s="23"/>
      <c r="BB896" s="23"/>
      <c r="BC896" s="23"/>
      <c r="BD896" s="23"/>
      <c r="BE896" s="23"/>
      <c r="BF896" s="23"/>
    </row>
    <row r="897" spans="1:58" ht="12.75" x14ac:dyDescent="0.2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  <c r="AN897" s="23"/>
      <c r="AO897" s="23"/>
      <c r="AP897" s="23"/>
      <c r="AQ897" s="23"/>
      <c r="AR897" s="23"/>
      <c r="AS897" s="23"/>
      <c r="AT897" s="23"/>
      <c r="AU897" s="23"/>
      <c r="AV897" s="23"/>
      <c r="AW897" s="23"/>
      <c r="AX897" s="23"/>
      <c r="AY897" s="23"/>
      <c r="AZ897" s="23"/>
      <c r="BA897" s="23"/>
      <c r="BB897" s="23"/>
      <c r="BC897" s="23"/>
      <c r="BD897" s="23"/>
      <c r="BE897" s="23"/>
      <c r="BF897" s="23"/>
    </row>
    <row r="898" spans="1:58" ht="12.75" x14ac:dyDescent="0.2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  <c r="AN898" s="23"/>
      <c r="AO898" s="23"/>
      <c r="AP898" s="23"/>
      <c r="AQ898" s="23"/>
      <c r="AR898" s="23"/>
      <c r="AS898" s="23"/>
      <c r="AT898" s="23"/>
      <c r="AU898" s="23"/>
      <c r="AV898" s="23"/>
      <c r="AW898" s="23"/>
      <c r="AX898" s="23"/>
      <c r="AY898" s="23"/>
      <c r="AZ898" s="23"/>
      <c r="BA898" s="23"/>
      <c r="BB898" s="23"/>
      <c r="BC898" s="23"/>
      <c r="BD898" s="23"/>
      <c r="BE898" s="23"/>
      <c r="BF898" s="23"/>
    </row>
    <row r="899" spans="1:58" ht="12.75" x14ac:dyDescent="0.2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  <c r="AN899" s="23"/>
      <c r="AO899" s="23"/>
      <c r="AP899" s="23"/>
      <c r="AQ899" s="23"/>
      <c r="AR899" s="23"/>
      <c r="AS899" s="23"/>
      <c r="AT899" s="23"/>
      <c r="AU899" s="23"/>
      <c r="AV899" s="23"/>
      <c r="AW899" s="23"/>
      <c r="AX899" s="23"/>
      <c r="AY899" s="23"/>
      <c r="AZ899" s="23"/>
      <c r="BA899" s="23"/>
      <c r="BB899" s="23"/>
      <c r="BC899" s="23"/>
      <c r="BD899" s="23"/>
      <c r="BE899" s="23"/>
      <c r="BF899" s="23"/>
    </row>
    <row r="900" spans="1:58" ht="12.75" x14ac:dyDescent="0.2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  <c r="AN900" s="23"/>
      <c r="AO900" s="23"/>
      <c r="AP900" s="23"/>
      <c r="AQ900" s="23"/>
      <c r="AR900" s="23"/>
      <c r="AS900" s="23"/>
      <c r="AT900" s="23"/>
      <c r="AU900" s="23"/>
      <c r="AV900" s="23"/>
      <c r="AW900" s="23"/>
      <c r="AX900" s="23"/>
      <c r="AY900" s="23"/>
      <c r="AZ900" s="23"/>
      <c r="BA900" s="23"/>
      <c r="BB900" s="23"/>
      <c r="BC900" s="23"/>
      <c r="BD900" s="23"/>
      <c r="BE900" s="23"/>
      <c r="BF900" s="23"/>
    </row>
    <row r="901" spans="1:58" ht="12.75" x14ac:dyDescent="0.2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  <c r="AN901" s="23"/>
      <c r="AO901" s="23"/>
      <c r="AP901" s="23"/>
      <c r="AQ901" s="23"/>
      <c r="AR901" s="23"/>
      <c r="AS901" s="23"/>
      <c r="AT901" s="23"/>
      <c r="AU901" s="23"/>
      <c r="AV901" s="23"/>
      <c r="AW901" s="23"/>
      <c r="AX901" s="23"/>
      <c r="AY901" s="23"/>
      <c r="AZ901" s="23"/>
      <c r="BA901" s="23"/>
      <c r="BB901" s="23"/>
      <c r="BC901" s="23"/>
      <c r="BD901" s="23"/>
      <c r="BE901" s="23"/>
      <c r="BF901" s="23"/>
    </row>
    <row r="902" spans="1:58" ht="12.75" x14ac:dyDescent="0.2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  <c r="AN902" s="23"/>
      <c r="AO902" s="23"/>
      <c r="AP902" s="23"/>
      <c r="AQ902" s="23"/>
      <c r="AR902" s="23"/>
      <c r="AS902" s="23"/>
      <c r="AT902" s="23"/>
      <c r="AU902" s="23"/>
      <c r="AV902" s="23"/>
      <c r="AW902" s="23"/>
      <c r="AX902" s="23"/>
      <c r="AY902" s="23"/>
      <c r="AZ902" s="23"/>
      <c r="BA902" s="23"/>
      <c r="BB902" s="23"/>
      <c r="BC902" s="23"/>
      <c r="BD902" s="23"/>
      <c r="BE902" s="23"/>
      <c r="BF902" s="23"/>
    </row>
    <row r="903" spans="1:58" ht="12.75" x14ac:dyDescent="0.2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  <c r="AQ903" s="23"/>
      <c r="AR903" s="23"/>
      <c r="AS903" s="23"/>
      <c r="AT903" s="23"/>
      <c r="AU903" s="23"/>
      <c r="AV903" s="23"/>
      <c r="AW903" s="23"/>
      <c r="AX903" s="23"/>
      <c r="AY903" s="23"/>
      <c r="AZ903" s="23"/>
      <c r="BA903" s="23"/>
      <c r="BB903" s="23"/>
      <c r="BC903" s="23"/>
      <c r="BD903" s="23"/>
      <c r="BE903" s="23"/>
      <c r="BF903" s="23"/>
    </row>
    <row r="904" spans="1:58" ht="12.75" x14ac:dyDescent="0.2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  <c r="AP904" s="23"/>
      <c r="AQ904" s="23"/>
      <c r="AR904" s="23"/>
      <c r="AS904" s="23"/>
      <c r="AT904" s="23"/>
      <c r="AU904" s="23"/>
      <c r="AV904" s="23"/>
      <c r="AW904" s="23"/>
      <c r="AX904" s="23"/>
      <c r="AY904" s="23"/>
      <c r="AZ904" s="23"/>
      <c r="BA904" s="23"/>
      <c r="BB904" s="23"/>
      <c r="BC904" s="23"/>
      <c r="BD904" s="23"/>
      <c r="BE904" s="23"/>
      <c r="BF904" s="23"/>
    </row>
    <row r="905" spans="1:58" ht="12.75" x14ac:dyDescent="0.2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  <c r="AN905" s="23"/>
      <c r="AO905" s="23"/>
      <c r="AP905" s="23"/>
      <c r="AQ905" s="23"/>
      <c r="AR905" s="23"/>
      <c r="AS905" s="23"/>
      <c r="AT905" s="23"/>
      <c r="AU905" s="23"/>
      <c r="AV905" s="23"/>
      <c r="AW905" s="23"/>
      <c r="AX905" s="23"/>
      <c r="AY905" s="23"/>
      <c r="AZ905" s="23"/>
      <c r="BA905" s="23"/>
      <c r="BB905" s="23"/>
      <c r="BC905" s="23"/>
      <c r="BD905" s="23"/>
      <c r="BE905" s="23"/>
      <c r="BF905" s="23"/>
    </row>
    <row r="906" spans="1:58" ht="12.75" x14ac:dyDescent="0.2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  <c r="AN906" s="23"/>
      <c r="AO906" s="23"/>
      <c r="AP906" s="23"/>
      <c r="AQ906" s="23"/>
      <c r="AR906" s="23"/>
      <c r="AS906" s="23"/>
      <c r="AT906" s="23"/>
      <c r="AU906" s="23"/>
      <c r="AV906" s="23"/>
      <c r="AW906" s="23"/>
      <c r="AX906" s="23"/>
      <c r="AY906" s="23"/>
      <c r="AZ906" s="23"/>
      <c r="BA906" s="23"/>
      <c r="BB906" s="23"/>
      <c r="BC906" s="23"/>
      <c r="BD906" s="23"/>
      <c r="BE906" s="23"/>
      <c r="BF906" s="23"/>
    </row>
    <row r="907" spans="1:58" ht="12.75" x14ac:dyDescent="0.2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  <c r="AN907" s="23"/>
      <c r="AO907" s="23"/>
      <c r="AP907" s="23"/>
      <c r="AQ907" s="23"/>
      <c r="AR907" s="23"/>
      <c r="AS907" s="23"/>
      <c r="AT907" s="23"/>
      <c r="AU907" s="23"/>
      <c r="AV907" s="23"/>
      <c r="AW907" s="23"/>
      <c r="AX907" s="23"/>
      <c r="AY907" s="23"/>
      <c r="AZ907" s="23"/>
      <c r="BA907" s="23"/>
      <c r="BB907" s="23"/>
      <c r="BC907" s="23"/>
      <c r="BD907" s="23"/>
      <c r="BE907" s="23"/>
      <c r="BF907" s="23"/>
    </row>
    <row r="908" spans="1:58" ht="12.75" x14ac:dyDescent="0.2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  <c r="AN908" s="23"/>
      <c r="AO908" s="23"/>
      <c r="AP908" s="23"/>
      <c r="AQ908" s="23"/>
      <c r="AR908" s="23"/>
      <c r="AS908" s="23"/>
      <c r="AT908" s="23"/>
      <c r="AU908" s="23"/>
      <c r="AV908" s="23"/>
      <c r="AW908" s="23"/>
      <c r="AX908" s="23"/>
      <c r="AY908" s="23"/>
      <c r="AZ908" s="23"/>
      <c r="BA908" s="23"/>
      <c r="BB908" s="23"/>
      <c r="BC908" s="23"/>
      <c r="BD908" s="23"/>
      <c r="BE908" s="23"/>
      <c r="BF908" s="23"/>
    </row>
    <row r="909" spans="1:58" ht="12.75" x14ac:dyDescent="0.2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  <c r="AP909" s="23"/>
      <c r="AQ909" s="23"/>
      <c r="AR909" s="23"/>
      <c r="AS909" s="23"/>
      <c r="AT909" s="23"/>
      <c r="AU909" s="23"/>
      <c r="AV909" s="23"/>
      <c r="AW909" s="23"/>
      <c r="AX909" s="23"/>
      <c r="AY909" s="23"/>
      <c r="AZ909" s="23"/>
      <c r="BA909" s="23"/>
      <c r="BB909" s="23"/>
      <c r="BC909" s="23"/>
      <c r="BD909" s="23"/>
      <c r="BE909" s="23"/>
      <c r="BF909" s="23"/>
    </row>
    <row r="910" spans="1:58" ht="12.75" x14ac:dyDescent="0.2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  <c r="AP910" s="23"/>
      <c r="AQ910" s="23"/>
      <c r="AR910" s="23"/>
      <c r="AS910" s="23"/>
      <c r="AT910" s="23"/>
      <c r="AU910" s="23"/>
      <c r="AV910" s="23"/>
      <c r="AW910" s="23"/>
      <c r="AX910" s="23"/>
      <c r="AY910" s="23"/>
      <c r="AZ910" s="23"/>
      <c r="BA910" s="23"/>
      <c r="BB910" s="23"/>
      <c r="BC910" s="23"/>
      <c r="BD910" s="23"/>
      <c r="BE910" s="23"/>
      <c r="BF910" s="23"/>
    </row>
    <row r="911" spans="1:58" ht="12.75" x14ac:dyDescent="0.2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  <c r="AQ911" s="23"/>
      <c r="AR911" s="23"/>
      <c r="AS911" s="23"/>
      <c r="AT911" s="23"/>
      <c r="AU911" s="23"/>
      <c r="AV911" s="23"/>
      <c r="AW911" s="23"/>
      <c r="AX911" s="23"/>
      <c r="AY911" s="23"/>
      <c r="AZ911" s="23"/>
      <c r="BA911" s="23"/>
      <c r="BB911" s="23"/>
      <c r="BC911" s="23"/>
      <c r="BD911" s="23"/>
      <c r="BE911" s="23"/>
      <c r="BF911" s="23"/>
    </row>
    <row r="912" spans="1:58" ht="12.75" x14ac:dyDescent="0.2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  <c r="AN912" s="23"/>
      <c r="AO912" s="23"/>
      <c r="AP912" s="23"/>
      <c r="AQ912" s="23"/>
      <c r="AR912" s="23"/>
      <c r="AS912" s="23"/>
      <c r="AT912" s="23"/>
      <c r="AU912" s="23"/>
      <c r="AV912" s="23"/>
      <c r="AW912" s="23"/>
      <c r="AX912" s="23"/>
      <c r="AY912" s="23"/>
      <c r="AZ912" s="23"/>
      <c r="BA912" s="23"/>
      <c r="BB912" s="23"/>
      <c r="BC912" s="23"/>
      <c r="BD912" s="23"/>
      <c r="BE912" s="23"/>
      <c r="BF912" s="23"/>
    </row>
    <row r="913" spans="1:58" ht="12.75" x14ac:dyDescent="0.2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  <c r="AN913" s="23"/>
      <c r="AO913" s="23"/>
      <c r="AP913" s="23"/>
      <c r="AQ913" s="23"/>
      <c r="AR913" s="23"/>
      <c r="AS913" s="23"/>
      <c r="AT913" s="23"/>
      <c r="AU913" s="23"/>
      <c r="AV913" s="23"/>
      <c r="AW913" s="23"/>
      <c r="AX913" s="23"/>
      <c r="AY913" s="23"/>
      <c r="AZ913" s="23"/>
      <c r="BA913" s="23"/>
      <c r="BB913" s="23"/>
      <c r="BC913" s="23"/>
      <c r="BD913" s="23"/>
      <c r="BE913" s="23"/>
      <c r="BF913" s="23"/>
    </row>
    <row r="914" spans="1:58" ht="12.75" x14ac:dyDescent="0.2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  <c r="AN914" s="23"/>
      <c r="AO914" s="23"/>
      <c r="AP914" s="23"/>
      <c r="AQ914" s="23"/>
      <c r="AR914" s="23"/>
      <c r="AS914" s="23"/>
      <c r="AT914" s="23"/>
      <c r="AU914" s="23"/>
      <c r="AV914" s="23"/>
      <c r="AW914" s="23"/>
      <c r="AX914" s="23"/>
      <c r="AY914" s="23"/>
      <c r="AZ914" s="23"/>
      <c r="BA914" s="23"/>
      <c r="BB914" s="23"/>
      <c r="BC914" s="23"/>
      <c r="BD914" s="23"/>
      <c r="BE914" s="23"/>
      <c r="BF914" s="23"/>
    </row>
    <row r="915" spans="1:58" ht="12.75" x14ac:dyDescent="0.2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  <c r="AN915" s="23"/>
      <c r="AO915" s="23"/>
      <c r="AP915" s="23"/>
      <c r="AQ915" s="23"/>
      <c r="AR915" s="23"/>
      <c r="AS915" s="23"/>
      <c r="AT915" s="23"/>
      <c r="AU915" s="23"/>
      <c r="AV915" s="23"/>
      <c r="AW915" s="23"/>
      <c r="AX915" s="23"/>
      <c r="AY915" s="23"/>
      <c r="AZ915" s="23"/>
      <c r="BA915" s="23"/>
      <c r="BB915" s="23"/>
      <c r="BC915" s="23"/>
      <c r="BD915" s="23"/>
      <c r="BE915" s="23"/>
      <c r="BF915" s="23"/>
    </row>
    <row r="916" spans="1:58" ht="12.75" x14ac:dyDescent="0.2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  <c r="AN916" s="23"/>
      <c r="AO916" s="23"/>
      <c r="AP916" s="23"/>
      <c r="AQ916" s="23"/>
      <c r="AR916" s="23"/>
      <c r="AS916" s="23"/>
      <c r="AT916" s="23"/>
      <c r="AU916" s="23"/>
      <c r="AV916" s="23"/>
      <c r="AW916" s="23"/>
      <c r="AX916" s="23"/>
      <c r="AY916" s="23"/>
      <c r="AZ916" s="23"/>
      <c r="BA916" s="23"/>
      <c r="BB916" s="23"/>
      <c r="BC916" s="23"/>
      <c r="BD916" s="23"/>
      <c r="BE916" s="23"/>
      <c r="BF916" s="23"/>
    </row>
    <row r="917" spans="1:58" ht="12.75" x14ac:dyDescent="0.2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  <c r="AQ917" s="23"/>
      <c r="AR917" s="23"/>
      <c r="AS917" s="23"/>
      <c r="AT917" s="23"/>
      <c r="AU917" s="23"/>
      <c r="AV917" s="23"/>
      <c r="AW917" s="23"/>
      <c r="AX917" s="23"/>
      <c r="AY917" s="23"/>
      <c r="AZ917" s="23"/>
      <c r="BA917" s="23"/>
      <c r="BB917" s="23"/>
      <c r="BC917" s="23"/>
      <c r="BD917" s="23"/>
      <c r="BE917" s="23"/>
      <c r="BF917" s="23"/>
    </row>
    <row r="918" spans="1:58" ht="12.75" x14ac:dyDescent="0.2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  <c r="AN918" s="23"/>
      <c r="AO918" s="23"/>
      <c r="AP918" s="23"/>
      <c r="AQ918" s="23"/>
      <c r="AR918" s="23"/>
      <c r="AS918" s="23"/>
      <c r="AT918" s="23"/>
      <c r="AU918" s="23"/>
      <c r="AV918" s="23"/>
      <c r="AW918" s="23"/>
      <c r="AX918" s="23"/>
      <c r="AY918" s="23"/>
      <c r="AZ918" s="23"/>
      <c r="BA918" s="23"/>
      <c r="BB918" s="23"/>
      <c r="BC918" s="23"/>
      <c r="BD918" s="23"/>
      <c r="BE918" s="23"/>
      <c r="BF918" s="23"/>
    </row>
    <row r="919" spans="1:58" ht="12.75" x14ac:dyDescent="0.2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  <c r="AN919" s="23"/>
      <c r="AO919" s="23"/>
      <c r="AP919" s="23"/>
      <c r="AQ919" s="23"/>
      <c r="AR919" s="23"/>
      <c r="AS919" s="23"/>
      <c r="AT919" s="23"/>
      <c r="AU919" s="23"/>
      <c r="AV919" s="23"/>
      <c r="AW919" s="23"/>
      <c r="AX919" s="23"/>
      <c r="AY919" s="23"/>
      <c r="AZ919" s="23"/>
      <c r="BA919" s="23"/>
      <c r="BB919" s="23"/>
      <c r="BC919" s="23"/>
      <c r="BD919" s="23"/>
      <c r="BE919" s="23"/>
      <c r="BF919" s="23"/>
    </row>
    <row r="920" spans="1:58" ht="12.75" x14ac:dyDescent="0.2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  <c r="AN920" s="23"/>
      <c r="AO920" s="23"/>
      <c r="AP920" s="23"/>
      <c r="AQ920" s="23"/>
      <c r="AR920" s="23"/>
      <c r="AS920" s="23"/>
      <c r="AT920" s="23"/>
      <c r="AU920" s="23"/>
      <c r="AV920" s="23"/>
      <c r="AW920" s="23"/>
      <c r="AX920" s="23"/>
      <c r="AY920" s="23"/>
      <c r="AZ920" s="23"/>
      <c r="BA920" s="23"/>
      <c r="BB920" s="23"/>
      <c r="BC920" s="23"/>
      <c r="BD920" s="23"/>
      <c r="BE920" s="23"/>
      <c r="BF920" s="23"/>
    </row>
    <row r="921" spans="1:58" ht="12.75" x14ac:dyDescent="0.2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  <c r="AN921" s="23"/>
      <c r="AO921" s="23"/>
      <c r="AP921" s="23"/>
      <c r="AQ921" s="23"/>
      <c r="AR921" s="23"/>
      <c r="AS921" s="23"/>
      <c r="AT921" s="23"/>
      <c r="AU921" s="23"/>
      <c r="AV921" s="23"/>
      <c r="AW921" s="23"/>
      <c r="AX921" s="23"/>
      <c r="AY921" s="23"/>
      <c r="AZ921" s="23"/>
      <c r="BA921" s="23"/>
      <c r="BB921" s="23"/>
      <c r="BC921" s="23"/>
      <c r="BD921" s="23"/>
      <c r="BE921" s="23"/>
      <c r="BF921" s="23"/>
    </row>
    <row r="922" spans="1:58" ht="12.75" x14ac:dyDescent="0.2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  <c r="AN922" s="23"/>
      <c r="AO922" s="23"/>
      <c r="AP922" s="23"/>
      <c r="AQ922" s="23"/>
      <c r="AR922" s="23"/>
      <c r="AS922" s="23"/>
      <c r="AT922" s="23"/>
      <c r="AU922" s="23"/>
      <c r="AV922" s="23"/>
      <c r="AW922" s="23"/>
      <c r="AX922" s="23"/>
      <c r="AY922" s="23"/>
      <c r="AZ922" s="23"/>
      <c r="BA922" s="23"/>
      <c r="BB922" s="23"/>
      <c r="BC922" s="23"/>
      <c r="BD922" s="23"/>
      <c r="BE922" s="23"/>
      <c r="BF922" s="23"/>
    </row>
    <row r="923" spans="1:58" ht="12.75" x14ac:dyDescent="0.2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23"/>
      <c r="AR923" s="23"/>
      <c r="AS923" s="23"/>
      <c r="AT923" s="23"/>
      <c r="AU923" s="23"/>
      <c r="AV923" s="23"/>
      <c r="AW923" s="23"/>
      <c r="AX923" s="23"/>
      <c r="AY923" s="23"/>
      <c r="AZ923" s="23"/>
      <c r="BA923" s="23"/>
      <c r="BB923" s="23"/>
      <c r="BC923" s="23"/>
      <c r="BD923" s="23"/>
      <c r="BE923" s="23"/>
      <c r="BF923" s="23"/>
    </row>
    <row r="924" spans="1:58" ht="12.75" x14ac:dyDescent="0.2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  <c r="AO924" s="23"/>
      <c r="AP924" s="23"/>
      <c r="AQ924" s="23"/>
      <c r="AR924" s="23"/>
      <c r="AS924" s="23"/>
      <c r="AT924" s="23"/>
      <c r="AU924" s="23"/>
      <c r="AV924" s="23"/>
      <c r="AW924" s="23"/>
      <c r="AX924" s="23"/>
      <c r="AY924" s="23"/>
      <c r="AZ924" s="23"/>
      <c r="BA924" s="23"/>
      <c r="BB924" s="23"/>
      <c r="BC924" s="23"/>
      <c r="BD924" s="23"/>
      <c r="BE924" s="23"/>
      <c r="BF924" s="23"/>
    </row>
    <row r="925" spans="1:58" ht="12.75" x14ac:dyDescent="0.2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  <c r="AQ925" s="23"/>
      <c r="AR925" s="23"/>
      <c r="AS925" s="23"/>
      <c r="AT925" s="23"/>
      <c r="AU925" s="23"/>
      <c r="AV925" s="23"/>
      <c r="AW925" s="23"/>
      <c r="AX925" s="23"/>
      <c r="AY925" s="23"/>
      <c r="AZ925" s="23"/>
      <c r="BA925" s="23"/>
      <c r="BB925" s="23"/>
      <c r="BC925" s="23"/>
      <c r="BD925" s="23"/>
      <c r="BE925" s="23"/>
      <c r="BF925" s="23"/>
    </row>
    <row r="926" spans="1:58" ht="12.75" x14ac:dyDescent="0.2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  <c r="AN926" s="23"/>
      <c r="AO926" s="23"/>
      <c r="AP926" s="23"/>
      <c r="AQ926" s="23"/>
      <c r="AR926" s="23"/>
      <c r="AS926" s="23"/>
      <c r="AT926" s="23"/>
      <c r="AU926" s="23"/>
      <c r="AV926" s="23"/>
      <c r="AW926" s="23"/>
      <c r="AX926" s="23"/>
      <c r="AY926" s="23"/>
      <c r="AZ926" s="23"/>
      <c r="BA926" s="23"/>
      <c r="BB926" s="23"/>
      <c r="BC926" s="23"/>
      <c r="BD926" s="23"/>
      <c r="BE926" s="23"/>
      <c r="BF926" s="23"/>
    </row>
    <row r="927" spans="1:58" ht="12.75" x14ac:dyDescent="0.2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  <c r="AN927" s="23"/>
      <c r="AO927" s="23"/>
      <c r="AP927" s="23"/>
      <c r="AQ927" s="23"/>
      <c r="AR927" s="23"/>
      <c r="AS927" s="23"/>
      <c r="AT927" s="23"/>
      <c r="AU927" s="23"/>
      <c r="AV927" s="23"/>
      <c r="AW927" s="23"/>
      <c r="AX927" s="23"/>
      <c r="AY927" s="23"/>
      <c r="AZ927" s="23"/>
      <c r="BA927" s="23"/>
      <c r="BB927" s="23"/>
      <c r="BC927" s="23"/>
      <c r="BD927" s="23"/>
      <c r="BE927" s="23"/>
      <c r="BF927" s="23"/>
    </row>
    <row r="928" spans="1:58" ht="12.75" x14ac:dyDescent="0.2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  <c r="AN928" s="23"/>
      <c r="AO928" s="23"/>
      <c r="AP928" s="23"/>
      <c r="AQ928" s="23"/>
      <c r="AR928" s="23"/>
      <c r="AS928" s="23"/>
      <c r="AT928" s="23"/>
      <c r="AU928" s="23"/>
      <c r="AV928" s="23"/>
      <c r="AW928" s="23"/>
      <c r="AX928" s="23"/>
      <c r="AY928" s="23"/>
      <c r="AZ928" s="23"/>
      <c r="BA928" s="23"/>
      <c r="BB928" s="23"/>
      <c r="BC928" s="23"/>
      <c r="BD928" s="23"/>
      <c r="BE928" s="23"/>
      <c r="BF928" s="23"/>
    </row>
    <row r="929" spans="1:58" ht="12.75" x14ac:dyDescent="0.2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  <c r="AN929" s="23"/>
      <c r="AO929" s="23"/>
      <c r="AP929" s="23"/>
      <c r="AQ929" s="23"/>
      <c r="AR929" s="23"/>
      <c r="AS929" s="23"/>
      <c r="AT929" s="23"/>
      <c r="AU929" s="23"/>
      <c r="AV929" s="23"/>
      <c r="AW929" s="23"/>
      <c r="AX929" s="23"/>
      <c r="AY929" s="23"/>
      <c r="AZ929" s="23"/>
      <c r="BA929" s="23"/>
      <c r="BB929" s="23"/>
      <c r="BC929" s="23"/>
      <c r="BD929" s="23"/>
      <c r="BE929" s="23"/>
      <c r="BF929" s="23"/>
    </row>
    <row r="930" spans="1:58" ht="12.75" x14ac:dyDescent="0.2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  <c r="AN930" s="23"/>
      <c r="AO930" s="23"/>
      <c r="AP930" s="23"/>
      <c r="AQ930" s="23"/>
      <c r="AR930" s="23"/>
      <c r="AS930" s="23"/>
      <c r="AT930" s="23"/>
      <c r="AU930" s="23"/>
      <c r="AV930" s="23"/>
      <c r="AW930" s="23"/>
      <c r="AX930" s="23"/>
      <c r="AY930" s="23"/>
      <c r="AZ930" s="23"/>
      <c r="BA930" s="23"/>
      <c r="BB930" s="23"/>
      <c r="BC930" s="23"/>
      <c r="BD930" s="23"/>
      <c r="BE930" s="23"/>
      <c r="BF930" s="23"/>
    </row>
    <row r="931" spans="1:58" ht="12.75" x14ac:dyDescent="0.2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  <c r="AN931" s="23"/>
      <c r="AO931" s="23"/>
      <c r="AP931" s="23"/>
      <c r="AQ931" s="23"/>
      <c r="AR931" s="23"/>
      <c r="AS931" s="23"/>
      <c r="AT931" s="23"/>
      <c r="AU931" s="23"/>
      <c r="AV931" s="23"/>
      <c r="AW931" s="23"/>
      <c r="AX931" s="23"/>
      <c r="AY931" s="23"/>
      <c r="AZ931" s="23"/>
      <c r="BA931" s="23"/>
      <c r="BB931" s="23"/>
      <c r="BC931" s="23"/>
      <c r="BD931" s="23"/>
      <c r="BE931" s="23"/>
      <c r="BF931" s="23"/>
    </row>
    <row r="932" spans="1:58" ht="12.75" x14ac:dyDescent="0.2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  <c r="AN932" s="23"/>
      <c r="AO932" s="23"/>
      <c r="AP932" s="23"/>
      <c r="AQ932" s="23"/>
      <c r="AR932" s="23"/>
      <c r="AS932" s="23"/>
      <c r="AT932" s="23"/>
      <c r="AU932" s="23"/>
      <c r="AV932" s="23"/>
      <c r="AW932" s="23"/>
      <c r="AX932" s="23"/>
      <c r="AY932" s="23"/>
      <c r="AZ932" s="23"/>
      <c r="BA932" s="23"/>
      <c r="BB932" s="23"/>
      <c r="BC932" s="23"/>
      <c r="BD932" s="23"/>
      <c r="BE932" s="23"/>
      <c r="BF932" s="23"/>
    </row>
    <row r="933" spans="1:58" ht="12.75" x14ac:dyDescent="0.2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  <c r="AN933" s="23"/>
      <c r="AO933" s="23"/>
      <c r="AP933" s="23"/>
      <c r="AQ933" s="23"/>
      <c r="AR933" s="23"/>
      <c r="AS933" s="23"/>
      <c r="AT933" s="23"/>
      <c r="AU933" s="23"/>
      <c r="AV933" s="23"/>
      <c r="AW933" s="23"/>
      <c r="AX933" s="23"/>
      <c r="AY933" s="23"/>
      <c r="AZ933" s="23"/>
      <c r="BA933" s="23"/>
      <c r="BB933" s="23"/>
      <c r="BC933" s="23"/>
      <c r="BD933" s="23"/>
      <c r="BE933" s="23"/>
      <c r="BF933" s="23"/>
    </row>
    <row r="934" spans="1:58" ht="12.75" x14ac:dyDescent="0.2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  <c r="AN934" s="23"/>
      <c r="AO934" s="23"/>
      <c r="AP934" s="23"/>
      <c r="AQ934" s="23"/>
      <c r="AR934" s="23"/>
      <c r="AS934" s="23"/>
      <c r="AT934" s="23"/>
      <c r="AU934" s="23"/>
      <c r="AV934" s="23"/>
      <c r="AW934" s="23"/>
      <c r="AX934" s="23"/>
      <c r="AY934" s="23"/>
      <c r="AZ934" s="23"/>
      <c r="BA934" s="23"/>
      <c r="BB934" s="23"/>
      <c r="BC934" s="23"/>
      <c r="BD934" s="23"/>
      <c r="BE934" s="23"/>
      <c r="BF934" s="23"/>
    </row>
    <row r="935" spans="1:58" ht="12.75" x14ac:dyDescent="0.2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  <c r="AN935" s="23"/>
      <c r="AO935" s="23"/>
      <c r="AP935" s="23"/>
      <c r="AQ935" s="23"/>
      <c r="AR935" s="23"/>
      <c r="AS935" s="23"/>
      <c r="AT935" s="23"/>
      <c r="AU935" s="23"/>
      <c r="AV935" s="23"/>
      <c r="AW935" s="23"/>
      <c r="AX935" s="23"/>
      <c r="AY935" s="23"/>
      <c r="AZ935" s="23"/>
      <c r="BA935" s="23"/>
      <c r="BB935" s="23"/>
      <c r="BC935" s="23"/>
      <c r="BD935" s="23"/>
      <c r="BE935" s="23"/>
      <c r="BF935" s="23"/>
    </row>
    <row r="936" spans="1:58" ht="12.75" x14ac:dyDescent="0.2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3"/>
      <c r="AN936" s="23"/>
      <c r="AO936" s="23"/>
      <c r="AP936" s="23"/>
      <c r="AQ936" s="23"/>
      <c r="AR936" s="23"/>
      <c r="AS936" s="23"/>
      <c r="AT936" s="23"/>
      <c r="AU936" s="23"/>
      <c r="AV936" s="23"/>
      <c r="AW936" s="23"/>
      <c r="AX936" s="23"/>
      <c r="AY936" s="23"/>
      <c r="AZ936" s="23"/>
      <c r="BA936" s="23"/>
      <c r="BB936" s="23"/>
      <c r="BC936" s="23"/>
      <c r="BD936" s="23"/>
      <c r="BE936" s="23"/>
      <c r="BF936" s="23"/>
    </row>
    <row r="937" spans="1:58" ht="12.75" x14ac:dyDescent="0.2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  <c r="AN937" s="23"/>
      <c r="AO937" s="23"/>
      <c r="AP937" s="23"/>
      <c r="AQ937" s="23"/>
      <c r="AR937" s="23"/>
      <c r="AS937" s="23"/>
      <c r="AT937" s="23"/>
      <c r="AU937" s="23"/>
      <c r="AV937" s="23"/>
      <c r="AW937" s="23"/>
      <c r="AX937" s="23"/>
      <c r="AY937" s="23"/>
      <c r="AZ937" s="23"/>
      <c r="BA937" s="23"/>
      <c r="BB937" s="23"/>
      <c r="BC937" s="23"/>
      <c r="BD937" s="23"/>
      <c r="BE937" s="23"/>
      <c r="BF937" s="23"/>
    </row>
    <row r="938" spans="1:58" ht="12.75" x14ac:dyDescent="0.2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  <c r="AN938" s="23"/>
      <c r="AO938" s="23"/>
      <c r="AP938" s="23"/>
      <c r="AQ938" s="23"/>
      <c r="AR938" s="23"/>
      <c r="AS938" s="23"/>
      <c r="AT938" s="23"/>
      <c r="AU938" s="23"/>
      <c r="AV938" s="23"/>
      <c r="AW938" s="23"/>
      <c r="AX938" s="23"/>
      <c r="AY938" s="23"/>
      <c r="AZ938" s="23"/>
      <c r="BA938" s="23"/>
      <c r="BB938" s="23"/>
      <c r="BC938" s="23"/>
      <c r="BD938" s="23"/>
      <c r="BE938" s="23"/>
      <c r="BF938" s="23"/>
    </row>
    <row r="939" spans="1:58" ht="12.75" x14ac:dyDescent="0.2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  <c r="AN939" s="23"/>
      <c r="AO939" s="23"/>
      <c r="AP939" s="23"/>
      <c r="AQ939" s="23"/>
      <c r="AR939" s="23"/>
      <c r="AS939" s="23"/>
      <c r="AT939" s="23"/>
      <c r="AU939" s="23"/>
      <c r="AV939" s="23"/>
      <c r="AW939" s="23"/>
      <c r="AX939" s="23"/>
      <c r="AY939" s="23"/>
      <c r="AZ939" s="23"/>
      <c r="BA939" s="23"/>
      <c r="BB939" s="23"/>
      <c r="BC939" s="23"/>
      <c r="BD939" s="23"/>
      <c r="BE939" s="23"/>
      <c r="BF939" s="23"/>
    </row>
    <row r="940" spans="1:58" ht="12.75" x14ac:dyDescent="0.2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  <c r="AN940" s="23"/>
      <c r="AO940" s="23"/>
      <c r="AP940" s="23"/>
      <c r="AQ940" s="23"/>
      <c r="AR940" s="23"/>
      <c r="AS940" s="23"/>
      <c r="AT940" s="23"/>
      <c r="AU940" s="23"/>
      <c r="AV940" s="23"/>
      <c r="AW940" s="23"/>
      <c r="AX940" s="23"/>
      <c r="AY940" s="23"/>
      <c r="AZ940" s="23"/>
      <c r="BA940" s="23"/>
      <c r="BB940" s="23"/>
      <c r="BC940" s="23"/>
      <c r="BD940" s="23"/>
      <c r="BE940" s="23"/>
      <c r="BF940" s="23"/>
    </row>
    <row r="941" spans="1:58" ht="12.75" x14ac:dyDescent="0.2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  <c r="AN941" s="23"/>
      <c r="AO941" s="23"/>
      <c r="AP941" s="23"/>
      <c r="AQ941" s="23"/>
      <c r="AR941" s="23"/>
      <c r="AS941" s="23"/>
      <c r="AT941" s="23"/>
      <c r="AU941" s="23"/>
      <c r="AV941" s="23"/>
      <c r="AW941" s="23"/>
      <c r="AX941" s="23"/>
      <c r="AY941" s="23"/>
      <c r="AZ941" s="23"/>
      <c r="BA941" s="23"/>
      <c r="BB941" s="23"/>
      <c r="BC941" s="23"/>
      <c r="BD941" s="23"/>
      <c r="BE941" s="23"/>
      <c r="BF941" s="23"/>
    </row>
    <row r="942" spans="1:58" ht="12.75" x14ac:dyDescent="0.2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  <c r="AN942" s="23"/>
      <c r="AO942" s="23"/>
      <c r="AP942" s="23"/>
      <c r="AQ942" s="23"/>
      <c r="AR942" s="23"/>
      <c r="AS942" s="23"/>
      <c r="AT942" s="23"/>
      <c r="AU942" s="23"/>
      <c r="AV942" s="23"/>
      <c r="AW942" s="23"/>
      <c r="AX942" s="23"/>
      <c r="AY942" s="23"/>
      <c r="AZ942" s="23"/>
      <c r="BA942" s="23"/>
      <c r="BB942" s="23"/>
      <c r="BC942" s="23"/>
      <c r="BD942" s="23"/>
      <c r="BE942" s="23"/>
      <c r="BF942" s="23"/>
    </row>
    <row r="943" spans="1:58" ht="12.75" x14ac:dyDescent="0.2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  <c r="AN943" s="23"/>
      <c r="AO943" s="23"/>
      <c r="AP943" s="23"/>
      <c r="AQ943" s="23"/>
      <c r="AR943" s="23"/>
      <c r="AS943" s="23"/>
      <c r="AT943" s="23"/>
      <c r="AU943" s="23"/>
      <c r="AV943" s="23"/>
      <c r="AW943" s="23"/>
      <c r="AX943" s="23"/>
      <c r="AY943" s="23"/>
      <c r="AZ943" s="23"/>
      <c r="BA943" s="23"/>
      <c r="BB943" s="23"/>
      <c r="BC943" s="23"/>
      <c r="BD943" s="23"/>
      <c r="BE943" s="23"/>
      <c r="BF943" s="23"/>
    </row>
    <row r="944" spans="1:58" ht="12.75" x14ac:dyDescent="0.2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  <c r="AN944" s="23"/>
      <c r="AO944" s="23"/>
      <c r="AP944" s="23"/>
      <c r="AQ944" s="23"/>
      <c r="AR944" s="23"/>
      <c r="AS944" s="23"/>
      <c r="AT944" s="23"/>
      <c r="AU944" s="23"/>
      <c r="AV944" s="23"/>
      <c r="AW944" s="23"/>
      <c r="AX944" s="23"/>
      <c r="AY944" s="23"/>
      <c r="AZ944" s="23"/>
      <c r="BA944" s="23"/>
      <c r="BB944" s="23"/>
      <c r="BC944" s="23"/>
      <c r="BD944" s="23"/>
      <c r="BE944" s="23"/>
      <c r="BF944" s="23"/>
    </row>
    <row r="945" spans="1:58" ht="12.75" x14ac:dyDescent="0.2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  <c r="AN945" s="23"/>
      <c r="AO945" s="23"/>
      <c r="AP945" s="23"/>
      <c r="AQ945" s="23"/>
      <c r="AR945" s="23"/>
      <c r="AS945" s="23"/>
      <c r="AT945" s="23"/>
      <c r="AU945" s="23"/>
      <c r="AV945" s="23"/>
      <c r="AW945" s="23"/>
      <c r="AX945" s="23"/>
      <c r="AY945" s="23"/>
      <c r="AZ945" s="23"/>
      <c r="BA945" s="23"/>
      <c r="BB945" s="23"/>
      <c r="BC945" s="23"/>
      <c r="BD945" s="23"/>
      <c r="BE945" s="23"/>
      <c r="BF945" s="23"/>
    </row>
    <row r="946" spans="1:58" ht="12.75" x14ac:dyDescent="0.2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  <c r="AN946" s="23"/>
      <c r="AO946" s="23"/>
      <c r="AP946" s="23"/>
      <c r="AQ946" s="23"/>
      <c r="AR946" s="23"/>
      <c r="AS946" s="23"/>
      <c r="AT946" s="23"/>
      <c r="AU946" s="23"/>
      <c r="AV946" s="23"/>
      <c r="AW946" s="23"/>
      <c r="AX946" s="23"/>
      <c r="AY946" s="23"/>
      <c r="AZ946" s="23"/>
      <c r="BA946" s="23"/>
      <c r="BB946" s="23"/>
      <c r="BC946" s="23"/>
      <c r="BD946" s="23"/>
      <c r="BE946" s="23"/>
      <c r="BF946" s="23"/>
    </row>
    <row r="947" spans="1:58" ht="12.75" x14ac:dyDescent="0.2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  <c r="AN947" s="23"/>
      <c r="AO947" s="23"/>
      <c r="AP947" s="23"/>
      <c r="AQ947" s="23"/>
      <c r="AR947" s="23"/>
      <c r="AS947" s="23"/>
      <c r="AT947" s="23"/>
      <c r="AU947" s="23"/>
      <c r="AV947" s="23"/>
      <c r="AW947" s="23"/>
      <c r="AX947" s="23"/>
      <c r="AY947" s="23"/>
      <c r="AZ947" s="23"/>
      <c r="BA947" s="23"/>
      <c r="BB947" s="23"/>
      <c r="BC947" s="23"/>
      <c r="BD947" s="23"/>
      <c r="BE947" s="23"/>
      <c r="BF947" s="23"/>
    </row>
    <row r="948" spans="1:58" ht="12.75" x14ac:dyDescent="0.2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  <c r="AN948" s="23"/>
      <c r="AO948" s="23"/>
      <c r="AP948" s="23"/>
      <c r="AQ948" s="23"/>
      <c r="AR948" s="23"/>
      <c r="AS948" s="23"/>
      <c r="AT948" s="23"/>
      <c r="AU948" s="23"/>
      <c r="AV948" s="23"/>
      <c r="AW948" s="23"/>
      <c r="AX948" s="23"/>
      <c r="AY948" s="23"/>
      <c r="AZ948" s="23"/>
      <c r="BA948" s="23"/>
      <c r="BB948" s="23"/>
      <c r="BC948" s="23"/>
      <c r="BD948" s="23"/>
      <c r="BE948" s="23"/>
      <c r="BF948" s="23"/>
    </row>
    <row r="949" spans="1:58" ht="12.75" x14ac:dyDescent="0.2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  <c r="AN949" s="23"/>
      <c r="AO949" s="23"/>
      <c r="AP949" s="23"/>
      <c r="AQ949" s="23"/>
      <c r="AR949" s="23"/>
      <c r="AS949" s="23"/>
      <c r="AT949" s="23"/>
      <c r="AU949" s="23"/>
      <c r="AV949" s="23"/>
      <c r="AW949" s="23"/>
      <c r="AX949" s="23"/>
      <c r="AY949" s="23"/>
      <c r="AZ949" s="23"/>
      <c r="BA949" s="23"/>
      <c r="BB949" s="23"/>
      <c r="BC949" s="23"/>
      <c r="BD949" s="23"/>
      <c r="BE949" s="23"/>
      <c r="BF949" s="23"/>
    </row>
    <row r="950" spans="1:58" ht="12.75" x14ac:dyDescent="0.2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  <c r="AN950" s="23"/>
      <c r="AO950" s="23"/>
      <c r="AP950" s="23"/>
      <c r="AQ950" s="23"/>
      <c r="AR950" s="23"/>
      <c r="AS950" s="23"/>
      <c r="AT950" s="23"/>
      <c r="AU950" s="23"/>
      <c r="AV950" s="23"/>
      <c r="AW950" s="23"/>
      <c r="AX950" s="23"/>
      <c r="AY950" s="23"/>
      <c r="AZ950" s="23"/>
      <c r="BA950" s="23"/>
      <c r="BB950" s="23"/>
      <c r="BC950" s="23"/>
      <c r="BD950" s="23"/>
      <c r="BE950" s="23"/>
      <c r="BF950" s="23"/>
    </row>
    <row r="951" spans="1:58" ht="12.75" x14ac:dyDescent="0.2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  <c r="AN951" s="23"/>
      <c r="AO951" s="23"/>
      <c r="AP951" s="23"/>
      <c r="AQ951" s="23"/>
      <c r="AR951" s="23"/>
      <c r="AS951" s="23"/>
      <c r="AT951" s="23"/>
      <c r="AU951" s="23"/>
      <c r="AV951" s="23"/>
      <c r="AW951" s="23"/>
      <c r="AX951" s="23"/>
      <c r="AY951" s="23"/>
      <c r="AZ951" s="23"/>
      <c r="BA951" s="23"/>
      <c r="BB951" s="23"/>
      <c r="BC951" s="23"/>
      <c r="BD951" s="23"/>
      <c r="BE951" s="23"/>
      <c r="BF951" s="23"/>
    </row>
    <row r="952" spans="1:58" ht="12.75" x14ac:dyDescent="0.2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  <c r="AQ952" s="23"/>
      <c r="AR952" s="23"/>
      <c r="AS952" s="23"/>
      <c r="AT952" s="23"/>
      <c r="AU952" s="23"/>
      <c r="AV952" s="23"/>
      <c r="AW952" s="23"/>
      <c r="AX952" s="23"/>
      <c r="AY952" s="23"/>
      <c r="AZ952" s="23"/>
      <c r="BA952" s="23"/>
      <c r="BB952" s="23"/>
      <c r="BC952" s="23"/>
      <c r="BD952" s="23"/>
      <c r="BE952" s="23"/>
      <c r="BF952" s="23"/>
    </row>
    <row r="953" spans="1:58" ht="12.75" x14ac:dyDescent="0.2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  <c r="AO953" s="23"/>
      <c r="AP953" s="23"/>
      <c r="AQ953" s="23"/>
      <c r="AR953" s="23"/>
      <c r="AS953" s="23"/>
      <c r="AT953" s="23"/>
      <c r="AU953" s="23"/>
      <c r="AV953" s="23"/>
      <c r="AW953" s="23"/>
      <c r="AX953" s="23"/>
      <c r="AY953" s="23"/>
      <c r="AZ953" s="23"/>
      <c r="BA953" s="23"/>
      <c r="BB953" s="23"/>
      <c r="BC953" s="23"/>
      <c r="BD953" s="23"/>
      <c r="BE953" s="23"/>
      <c r="BF953" s="23"/>
    </row>
    <row r="954" spans="1:58" ht="12.75" x14ac:dyDescent="0.2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  <c r="AQ954" s="23"/>
      <c r="AR954" s="23"/>
      <c r="AS954" s="23"/>
      <c r="AT954" s="23"/>
      <c r="AU954" s="23"/>
      <c r="AV954" s="23"/>
      <c r="AW954" s="23"/>
      <c r="AX954" s="23"/>
      <c r="AY954" s="23"/>
      <c r="AZ954" s="23"/>
      <c r="BA954" s="23"/>
      <c r="BB954" s="23"/>
      <c r="BC954" s="23"/>
      <c r="BD954" s="23"/>
      <c r="BE954" s="23"/>
      <c r="BF954" s="23"/>
    </row>
    <row r="955" spans="1:58" ht="12.75" x14ac:dyDescent="0.2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  <c r="AN955" s="23"/>
      <c r="AO955" s="23"/>
      <c r="AP955" s="23"/>
      <c r="AQ955" s="23"/>
      <c r="AR955" s="23"/>
      <c r="AS955" s="23"/>
      <c r="AT955" s="23"/>
      <c r="AU955" s="23"/>
      <c r="AV955" s="23"/>
      <c r="AW955" s="23"/>
      <c r="AX955" s="23"/>
      <c r="AY955" s="23"/>
      <c r="AZ955" s="23"/>
      <c r="BA955" s="23"/>
      <c r="BB955" s="23"/>
      <c r="BC955" s="23"/>
      <c r="BD955" s="23"/>
      <c r="BE955" s="23"/>
      <c r="BF955" s="23"/>
    </row>
    <row r="956" spans="1:58" ht="12.75" x14ac:dyDescent="0.2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  <c r="AN956" s="23"/>
      <c r="AO956" s="23"/>
      <c r="AP956" s="23"/>
      <c r="AQ956" s="23"/>
      <c r="AR956" s="23"/>
      <c r="AS956" s="23"/>
      <c r="AT956" s="23"/>
      <c r="AU956" s="23"/>
      <c r="AV956" s="23"/>
      <c r="AW956" s="23"/>
      <c r="AX956" s="23"/>
      <c r="AY956" s="23"/>
      <c r="AZ956" s="23"/>
      <c r="BA956" s="23"/>
      <c r="BB956" s="23"/>
      <c r="BC956" s="23"/>
      <c r="BD956" s="23"/>
      <c r="BE956" s="23"/>
      <c r="BF956" s="23"/>
    </row>
    <row r="957" spans="1:58" ht="12.75" x14ac:dyDescent="0.2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  <c r="AN957" s="23"/>
      <c r="AO957" s="23"/>
      <c r="AP957" s="23"/>
      <c r="AQ957" s="23"/>
      <c r="AR957" s="23"/>
      <c r="AS957" s="23"/>
      <c r="AT957" s="23"/>
      <c r="AU957" s="23"/>
      <c r="AV957" s="23"/>
      <c r="AW957" s="23"/>
      <c r="AX957" s="23"/>
      <c r="AY957" s="23"/>
      <c r="AZ957" s="23"/>
      <c r="BA957" s="23"/>
      <c r="BB957" s="23"/>
      <c r="BC957" s="23"/>
      <c r="BD957" s="23"/>
      <c r="BE957" s="23"/>
      <c r="BF957" s="23"/>
    </row>
    <row r="958" spans="1:58" ht="12.75" x14ac:dyDescent="0.2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  <c r="AN958" s="23"/>
      <c r="AO958" s="23"/>
      <c r="AP958" s="23"/>
      <c r="AQ958" s="23"/>
      <c r="AR958" s="23"/>
      <c r="AS958" s="23"/>
      <c r="AT958" s="23"/>
      <c r="AU958" s="23"/>
      <c r="AV958" s="23"/>
      <c r="AW958" s="23"/>
      <c r="AX958" s="23"/>
      <c r="AY958" s="23"/>
      <c r="AZ958" s="23"/>
      <c r="BA958" s="23"/>
      <c r="BB958" s="23"/>
      <c r="BC958" s="23"/>
      <c r="BD958" s="23"/>
      <c r="BE958" s="23"/>
      <c r="BF958" s="23"/>
    </row>
    <row r="959" spans="1:58" ht="12.75" x14ac:dyDescent="0.2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  <c r="AN959" s="23"/>
      <c r="AO959" s="23"/>
      <c r="AP959" s="23"/>
      <c r="AQ959" s="23"/>
      <c r="AR959" s="23"/>
      <c r="AS959" s="23"/>
      <c r="AT959" s="23"/>
      <c r="AU959" s="23"/>
      <c r="AV959" s="23"/>
      <c r="AW959" s="23"/>
      <c r="AX959" s="23"/>
      <c r="AY959" s="23"/>
      <c r="AZ959" s="23"/>
      <c r="BA959" s="23"/>
      <c r="BB959" s="23"/>
      <c r="BC959" s="23"/>
      <c r="BD959" s="23"/>
      <c r="BE959" s="23"/>
      <c r="BF959" s="23"/>
    </row>
    <row r="960" spans="1:58" ht="12.75" x14ac:dyDescent="0.2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  <c r="AN960" s="23"/>
      <c r="AO960" s="23"/>
      <c r="AP960" s="23"/>
      <c r="AQ960" s="23"/>
      <c r="AR960" s="23"/>
      <c r="AS960" s="23"/>
      <c r="AT960" s="23"/>
      <c r="AU960" s="23"/>
      <c r="AV960" s="23"/>
      <c r="AW960" s="23"/>
      <c r="AX960" s="23"/>
      <c r="AY960" s="23"/>
      <c r="AZ960" s="23"/>
      <c r="BA960" s="23"/>
      <c r="BB960" s="23"/>
      <c r="BC960" s="23"/>
      <c r="BD960" s="23"/>
      <c r="BE960" s="23"/>
      <c r="BF960" s="23"/>
    </row>
    <row r="961" spans="1:58" ht="12.75" x14ac:dyDescent="0.2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  <c r="AN961" s="23"/>
      <c r="AO961" s="23"/>
      <c r="AP961" s="23"/>
      <c r="AQ961" s="23"/>
      <c r="AR961" s="23"/>
      <c r="AS961" s="23"/>
      <c r="AT961" s="23"/>
      <c r="AU961" s="23"/>
      <c r="AV961" s="23"/>
      <c r="AW961" s="23"/>
      <c r="AX961" s="23"/>
      <c r="AY961" s="23"/>
      <c r="AZ961" s="23"/>
      <c r="BA961" s="23"/>
      <c r="BB961" s="23"/>
      <c r="BC961" s="23"/>
      <c r="BD961" s="23"/>
      <c r="BE961" s="23"/>
      <c r="BF961" s="23"/>
    </row>
    <row r="962" spans="1:58" ht="12.75" x14ac:dyDescent="0.2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  <c r="AN962" s="23"/>
      <c r="AO962" s="23"/>
      <c r="AP962" s="23"/>
      <c r="AQ962" s="23"/>
      <c r="AR962" s="23"/>
      <c r="AS962" s="23"/>
      <c r="AT962" s="23"/>
      <c r="AU962" s="23"/>
      <c r="AV962" s="23"/>
      <c r="AW962" s="23"/>
      <c r="AX962" s="23"/>
      <c r="AY962" s="23"/>
      <c r="AZ962" s="23"/>
      <c r="BA962" s="23"/>
      <c r="BB962" s="23"/>
      <c r="BC962" s="23"/>
      <c r="BD962" s="23"/>
      <c r="BE962" s="23"/>
      <c r="BF962" s="23"/>
    </row>
    <row r="963" spans="1:58" ht="12.75" x14ac:dyDescent="0.2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  <c r="AN963" s="23"/>
      <c r="AO963" s="23"/>
      <c r="AP963" s="23"/>
      <c r="AQ963" s="23"/>
      <c r="AR963" s="23"/>
      <c r="AS963" s="23"/>
      <c r="AT963" s="23"/>
      <c r="AU963" s="23"/>
      <c r="AV963" s="23"/>
      <c r="AW963" s="23"/>
      <c r="AX963" s="23"/>
      <c r="AY963" s="23"/>
      <c r="AZ963" s="23"/>
      <c r="BA963" s="23"/>
      <c r="BB963" s="23"/>
      <c r="BC963" s="23"/>
      <c r="BD963" s="23"/>
      <c r="BE963" s="23"/>
      <c r="BF963" s="23"/>
    </row>
    <row r="964" spans="1:58" ht="12.75" x14ac:dyDescent="0.2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3"/>
      <c r="AN964" s="23"/>
      <c r="AO964" s="23"/>
      <c r="AP964" s="23"/>
      <c r="AQ964" s="23"/>
      <c r="AR964" s="23"/>
      <c r="AS964" s="23"/>
      <c r="AT964" s="23"/>
      <c r="AU964" s="23"/>
      <c r="AV964" s="23"/>
      <c r="AW964" s="23"/>
      <c r="AX964" s="23"/>
      <c r="AY964" s="23"/>
      <c r="AZ964" s="23"/>
      <c r="BA964" s="23"/>
      <c r="BB964" s="23"/>
      <c r="BC964" s="23"/>
      <c r="BD964" s="23"/>
      <c r="BE964" s="23"/>
      <c r="BF964" s="23"/>
    </row>
    <row r="965" spans="1:58" ht="12.75" x14ac:dyDescent="0.2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  <c r="AN965" s="23"/>
      <c r="AO965" s="23"/>
      <c r="AP965" s="23"/>
      <c r="AQ965" s="23"/>
      <c r="AR965" s="23"/>
      <c r="AS965" s="23"/>
      <c r="AT965" s="23"/>
      <c r="AU965" s="23"/>
      <c r="AV965" s="23"/>
      <c r="AW965" s="23"/>
      <c r="AX965" s="23"/>
      <c r="AY965" s="23"/>
      <c r="AZ965" s="23"/>
      <c r="BA965" s="23"/>
      <c r="BB965" s="23"/>
      <c r="BC965" s="23"/>
      <c r="BD965" s="23"/>
      <c r="BE965" s="23"/>
      <c r="BF965" s="23"/>
    </row>
    <row r="966" spans="1:58" ht="12.75" x14ac:dyDescent="0.2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3"/>
      <c r="AN966" s="23"/>
      <c r="AO966" s="23"/>
      <c r="AP966" s="23"/>
      <c r="AQ966" s="23"/>
      <c r="AR966" s="23"/>
      <c r="AS966" s="23"/>
      <c r="AT966" s="23"/>
      <c r="AU966" s="23"/>
      <c r="AV966" s="23"/>
      <c r="AW966" s="23"/>
      <c r="AX966" s="23"/>
      <c r="AY966" s="23"/>
      <c r="AZ966" s="23"/>
      <c r="BA966" s="23"/>
      <c r="BB966" s="23"/>
      <c r="BC966" s="23"/>
      <c r="BD966" s="23"/>
      <c r="BE966" s="23"/>
      <c r="BF966" s="23"/>
    </row>
    <row r="967" spans="1:58" ht="12.75" x14ac:dyDescent="0.2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3"/>
      <c r="AN967" s="23"/>
      <c r="AO967" s="23"/>
      <c r="AP967" s="23"/>
      <c r="AQ967" s="23"/>
      <c r="AR967" s="23"/>
      <c r="AS967" s="23"/>
      <c r="AT967" s="23"/>
      <c r="AU967" s="23"/>
      <c r="AV967" s="23"/>
      <c r="AW967" s="23"/>
      <c r="AX967" s="23"/>
      <c r="AY967" s="23"/>
      <c r="AZ967" s="23"/>
      <c r="BA967" s="23"/>
      <c r="BB967" s="23"/>
      <c r="BC967" s="23"/>
      <c r="BD967" s="23"/>
      <c r="BE967" s="23"/>
      <c r="BF967" s="23"/>
    </row>
    <row r="968" spans="1:58" ht="12.75" x14ac:dyDescent="0.2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  <c r="AN968" s="23"/>
      <c r="AO968" s="23"/>
      <c r="AP968" s="23"/>
      <c r="AQ968" s="23"/>
      <c r="AR968" s="23"/>
      <c r="AS968" s="23"/>
      <c r="AT968" s="23"/>
      <c r="AU968" s="23"/>
      <c r="AV968" s="23"/>
      <c r="AW968" s="23"/>
      <c r="AX968" s="23"/>
      <c r="AY968" s="23"/>
      <c r="AZ968" s="23"/>
      <c r="BA968" s="23"/>
      <c r="BB968" s="23"/>
      <c r="BC968" s="23"/>
      <c r="BD968" s="23"/>
      <c r="BE968" s="23"/>
      <c r="BF968" s="23"/>
    </row>
    <row r="969" spans="1:58" ht="12.75" x14ac:dyDescent="0.2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3"/>
      <c r="AN969" s="23"/>
      <c r="AO969" s="23"/>
      <c r="AP969" s="23"/>
      <c r="AQ969" s="23"/>
      <c r="AR969" s="23"/>
      <c r="AS969" s="23"/>
      <c r="AT969" s="23"/>
      <c r="AU969" s="23"/>
      <c r="AV969" s="23"/>
      <c r="AW969" s="23"/>
      <c r="AX969" s="23"/>
      <c r="AY969" s="23"/>
      <c r="AZ969" s="23"/>
      <c r="BA969" s="23"/>
      <c r="BB969" s="23"/>
      <c r="BC969" s="23"/>
      <c r="BD969" s="23"/>
      <c r="BE969" s="23"/>
      <c r="BF969" s="23"/>
    </row>
    <row r="970" spans="1:58" ht="12.75" x14ac:dyDescent="0.2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  <c r="AN970" s="23"/>
      <c r="AO970" s="23"/>
      <c r="AP970" s="23"/>
      <c r="AQ970" s="23"/>
      <c r="AR970" s="23"/>
      <c r="AS970" s="23"/>
      <c r="AT970" s="23"/>
      <c r="AU970" s="23"/>
      <c r="AV970" s="23"/>
      <c r="AW970" s="23"/>
      <c r="AX970" s="23"/>
      <c r="AY970" s="23"/>
      <c r="AZ970" s="23"/>
      <c r="BA970" s="23"/>
      <c r="BB970" s="23"/>
      <c r="BC970" s="23"/>
      <c r="BD970" s="23"/>
      <c r="BE970" s="23"/>
      <c r="BF970" s="23"/>
    </row>
    <row r="971" spans="1:58" ht="12.75" x14ac:dyDescent="0.2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  <c r="AN971" s="23"/>
      <c r="AO971" s="23"/>
      <c r="AP971" s="23"/>
      <c r="AQ971" s="23"/>
      <c r="AR971" s="23"/>
      <c r="AS971" s="23"/>
      <c r="AT971" s="23"/>
      <c r="AU971" s="23"/>
      <c r="AV971" s="23"/>
      <c r="AW971" s="23"/>
      <c r="AX971" s="23"/>
      <c r="AY971" s="23"/>
      <c r="AZ971" s="23"/>
      <c r="BA971" s="23"/>
      <c r="BB971" s="23"/>
      <c r="BC971" s="23"/>
      <c r="BD971" s="23"/>
      <c r="BE971" s="23"/>
      <c r="BF971" s="23"/>
    </row>
    <row r="972" spans="1:58" ht="12.75" x14ac:dyDescent="0.2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3"/>
      <c r="AN972" s="23"/>
      <c r="AO972" s="23"/>
      <c r="AP972" s="23"/>
      <c r="AQ972" s="23"/>
      <c r="AR972" s="23"/>
      <c r="AS972" s="23"/>
      <c r="AT972" s="23"/>
      <c r="AU972" s="23"/>
      <c r="AV972" s="23"/>
      <c r="AW972" s="23"/>
      <c r="AX972" s="23"/>
      <c r="AY972" s="23"/>
      <c r="AZ972" s="23"/>
      <c r="BA972" s="23"/>
      <c r="BB972" s="23"/>
      <c r="BC972" s="23"/>
      <c r="BD972" s="23"/>
      <c r="BE972" s="23"/>
      <c r="BF972" s="23"/>
    </row>
    <row r="973" spans="1:58" ht="12.75" x14ac:dyDescent="0.2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  <c r="AN973" s="23"/>
      <c r="AO973" s="23"/>
      <c r="AP973" s="23"/>
      <c r="AQ973" s="23"/>
      <c r="AR973" s="23"/>
      <c r="AS973" s="23"/>
      <c r="AT973" s="23"/>
      <c r="AU973" s="23"/>
      <c r="AV973" s="23"/>
      <c r="AW973" s="23"/>
      <c r="AX973" s="23"/>
      <c r="AY973" s="23"/>
      <c r="AZ973" s="23"/>
      <c r="BA973" s="23"/>
      <c r="BB973" s="23"/>
      <c r="BC973" s="23"/>
      <c r="BD973" s="23"/>
      <c r="BE973" s="23"/>
      <c r="BF973" s="23"/>
    </row>
    <row r="974" spans="1:58" ht="12.75" x14ac:dyDescent="0.2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  <c r="AN974" s="23"/>
      <c r="AO974" s="23"/>
      <c r="AP974" s="23"/>
      <c r="AQ974" s="23"/>
      <c r="AR974" s="23"/>
      <c r="AS974" s="23"/>
      <c r="AT974" s="23"/>
      <c r="AU974" s="23"/>
      <c r="AV974" s="23"/>
      <c r="AW974" s="23"/>
      <c r="AX974" s="23"/>
      <c r="AY974" s="23"/>
      <c r="AZ974" s="23"/>
      <c r="BA974" s="23"/>
      <c r="BB974" s="23"/>
      <c r="BC974" s="23"/>
      <c r="BD974" s="23"/>
      <c r="BE974" s="23"/>
      <c r="BF974" s="23"/>
    </row>
    <row r="975" spans="1:58" ht="12.75" x14ac:dyDescent="0.2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3"/>
      <c r="AN975" s="23"/>
      <c r="AO975" s="23"/>
      <c r="AP975" s="23"/>
      <c r="AQ975" s="23"/>
      <c r="AR975" s="23"/>
      <c r="AS975" s="23"/>
      <c r="AT975" s="23"/>
      <c r="AU975" s="23"/>
      <c r="AV975" s="23"/>
      <c r="AW975" s="23"/>
      <c r="AX975" s="23"/>
      <c r="AY975" s="23"/>
      <c r="AZ975" s="23"/>
      <c r="BA975" s="23"/>
      <c r="BB975" s="23"/>
      <c r="BC975" s="23"/>
      <c r="BD975" s="23"/>
      <c r="BE975" s="23"/>
      <c r="BF975" s="23"/>
    </row>
    <row r="976" spans="1:58" ht="12.75" x14ac:dyDescent="0.2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3"/>
      <c r="AN976" s="23"/>
      <c r="AO976" s="23"/>
      <c r="AP976" s="23"/>
      <c r="AQ976" s="23"/>
      <c r="AR976" s="23"/>
      <c r="AS976" s="23"/>
      <c r="AT976" s="23"/>
      <c r="AU976" s="23"/>
      <c r="AV976" s="23"/>
      <c r="AW976" s="23"/>
      <c r="AX976" s="23"/>
      <c r="AY976" s="23"/>
      <c r="AZ976" s="23"/>
      <c r="BA976" s="23"/>
      <c r="BB976" s="23"/>
      <c r="BC976" s="23"/>
      <c r="BD976" s="23"/>
      <c r="BE976" s="23"/>
      <c r="BF976" s="23"/>
    </row>
    <row r="977" spans="1:58" ht="12.75" x14ac:dyDescent="0.2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  <c r="AN977" s="23"/>
      <c r="AO977" s="23"/>
      <c r="AP977" s="23"/>
      <c r="AQ977" s="23"/>
      <c r="AR977" s="23"/>
      <c r="AS977" s="23"/>
      <c r="AT977" s="23"/>
      <c r="AU977" s="23"/>
      <c r="AV977" s="23"/>
      <c r="AW977" s="23"/>
      <c r="AX977" s="23"/>
      <c r="AY977" s="23"/>
      <c r="AZ977" s="23"/>
      <c r="BA977" s="23"/>
      <c r="BB977" s="23"/>
      <c r="BC977" s="23"/>
      <c r="BD977" s="23"/>
      <c r="BE977" s="23"/>
      <c r="BF977" s="23"/>
    </row>
    <row r="978" spans="1:58" ht="12.75" x14ac:dyDescent="0.2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  <c r="AN978" s="23"/>
      <c r="AO978" s="23"/>
      <c r="AP978" s="23"/>
      <c r="AQ978" s="23"/>
      <c r="AR978" s="23"/>
      <c r="AS978" s="23"/>
      <c r="AT978" s="23"/>
      <c r="AU978" s="23"/>
      <c r="AV978" s="23"/>
      <c r="AW978" s="23"/>
      <c r="AX978" s="23"/>
      <c r="AY978" s="23"/>
      <c r="AZ978" s="23"/>
      <c r="BA978" s="23"/>
      <c r="BB978" s="23"/>
      <c r="BC978" s="23"/>
      <c r="BD978" s="23"/>
      <c r="BE978" s="23"/>
      <c r="BF978" s="23"/>
    </row>
    <row r="979" spans="1:58" ht="12.75" x14ac:dyDescent="0.2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  <c r="AN979" s="23"/>
      <c r="AO979" s="23"/>
      <c r="AP979" s="23"/>
      <c r="AQ979" s="23"/>
      <c r="AR979" s="23"/>
      <c r="AS979" s="23"/>
      <c r="AT979" s="23"/>
      <c r="AU979" s="23"/>
      <c r="AV979" s="23"/>
      <c r="AW979" s="23"/>
      <c r="AX979" s="23"/>
      <c r="AY979" s="23"/>
      <c r="AZ979" s="23"/>
      <c r="BA979" s="23"/>
      <c r="BB979" s="23"/>
      <c r="BC979" s="23"/>
      <c r="BD979" s="23"/>
      <c r="BE979" s="23"/>
      <c r="BF979" s="23"/>
    </row>
    <row r="980" spans="1:58" ht="12.75" x14ac:dyDescent="0.2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  <c r="AN980" s="23"/>
      <c r="AO980" s="23"/>
      <c r="AP980" s="23"/>
      <c r="AQ980" s="23"/>
      <c r="AR980" s="23"/>
      <c r="AS980" s="23"/>
      <c r="AT980" s="23"/>
      <c r="AU980" s="23"/>
      <c r="AV980" s="23"/>
      <c r="AW980" s="23"/>
      <c r="AX980" s="23"/>
      <c r="AY980" s="23"/>
      <c r="AZ980" s="23"/>
      <c r="BA980" s="23"/>
      <c r="BB980" s="23"/>
      <c r="BC980" s="23"/>
      <c r="BD980" s="23"/>
      <c r="BE980" s="23"/>
      <c r="BF980" s="23"/>
    </row>
    <row r="981" spans="1:58" ht="12.75" x14ac:dyDescent="0.2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  <c r="AN981" s="23"/>
      <c r="AO981" s="23"/>
      <c r="AP981" s="23"/>
      <c r="AQ981" s="23"/>
      <c r="AR981" s="23"/>
      <c r="AS981" s="23"/>
      <c r="AT981" s="23"/>
      <c r="AU981" s="23"/>
      <c r="AV981" s="23"/>
      <c r="AW981" s="23"/>
      <c r="AX981" s="23"/>
      <c r="AY981" s="23"/>
      <c r="AZ981" s="23"/>
      <c r="BA981" s="23"/>
      <c r="BB981" s="23"/>
      <c r="BC981" s="23"/>
      <c r="BD981" s="23"/>
      <c r="BE981" s="23"/>
      <c r="BF981" s="23"/>
    </row>
    <row r="982" spans="1:58" ht="12.75" x14ac:dyDescent="0.2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  <c r="AN982" s="23"/>
      <c r="AO982" s="23"/>
      <c r="AP982" s="23"/>
      <c r="AQ982" s="23"/>
      <c r="AR982" s="23"/>
      <c r="AS982" s="23"/>
      <c r="AT982" s="23"/>
      <c r="AU982" s="23"/>
      <c r="AV982" s="23"/>
      <c r="AW982" s="23"/>
      <c r="AX982" s="23"/>
      <c r="AY982" s="23"/>
      <c r="AZ982" s="23"/>
      <c r="BA982" s="23"/>
      <c r="BB982" s="23"/>
      <c r="BC982" s="23"/>
      <c r="BD982" s="23"/>
      <c r="BE982" s="23"/>
      <c r="BF982" s="23"/>
    </row>
    <row r="983" spans="1:58" ht="12.75" x14ac:dyDescent="0.2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  <c r="AN983" s="23"/>
      <c r="AO983" s="23"/>
      <c r="AP983" s="23"/>
      <c r="AQ983" s="23"/>
      <c r="AR983" s="23"/>
      <c r="AS983" s="23"/>
      <c r="AT983" s="23"/>
      <c r="AU983" s="23"/>
      <c r="AV983" s="23"/>
      <c r="AW983" s="23"/>
      <c r="AX983" s="23"/>
      <c r="AY983" s="23"/>
      <c r="AZ983" s="23"/>
      <c r="BA983" s="23"/>
      <c r="BB983" s="23"/>
      <c r="BC983" s="23"/>
      <c r="BD983" s="23"/>
      <c r="BE983" s="23"/>
      <c r="BF983" s="23"/>
    </row>
    <row r="984" spans="1:58" ht="12.75" x14ac:dyDescent="0.2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  <c r="AN984" s="23"/>
      <c r="AO984" s="23"/>
      <c r="AP984" s="23"/>
      <c r="AQ984" s="23"/>
      <c r="AR984" s="23"/>
      <c r="AS984" s="23"/>
      <c r="AT984" s="23"/>
      <c r="AU984" s="23"/>
      <c r="AV984" s="23"/>
      <c r="AW984" s="23"/>
      <c r="AX984" s="23"/>
      <c r="AY984" s="23"/>
      <c r="AZ984" s="23"/>
      <c r="BA984" s="23"/>
      <c r="BB984" s="23"/>
      <c r="BC984" s="23"/>
      <c r="BD984" s="23"/>
      <c r="BE984" s="23"/>
      <c r="BF984" s="23"/>
    </row>
    <row r="985" spans="1:58" ht="12.75" x14ac:dyDescent="0.2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  <c r="AN985" s="23"/>
      <c r="AO985" s="23"/>
      <c r="AP985" s="23"/>
      <c r="AQ985" s="23"/>
      <c r="AR985" s="23"/>
      <c r="AS985" s="23"/>
      <c r="AT985" s="23"/>
      <c r="AU985" s="23"/>
      <c r="AV985" s="23"/>
      <c r="AW985" s="23"/>
      <c r="AX985" s="23"/>
      <c r="AY985" s="23"/>
      <c r="AZ985" s="23"/>
      <c r="BA985" s="23"/>
      <c r="BB985" s="23"/>
      <c r="BC985" s="23"/>
      <c r="BD985" s="23"/>
      <c r="BE985" s="23"/>
      <c r="BF985" s="23"/>
    </row>
    <row r="986" spans="1:58" ht="12.75" x14ac:dyDescent="0.2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  <c r="AN986" s="23"/>
      <c r="AO986" s="23"/>
      <c r="AP986" s="23"/>
      <c r="AQ986" s="23"/>
      <c r="AR986" s="23"/>
      <c r="AS986" s="23"/>
      <c r="AT986" s="23"/>
      <c r="AU986" s="23"/>
      <c r="AV986" s="23"/>
      <c r="AW986" s="23"/>
      <c r="AX986" s="23"/>
      <c r="AY986" s="23"/>
      <c r="AZ986" s="23"/>
      <c r="BA986" s="23"/>
      <c r="BB986" s="23"/>
      <c r="BC986" s="23"/>
      <c r="BD986" s="23"/>
      <c r="BE986" s="23"/>
      <c r="BF986" s="23"/>
    </row>
    <row r="987" spans="1:58" ht="12.75" x14ac:dyDescent="0.2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  <c r="AN987" s="23"/>
      <c r="AO987" s="23"/>
      <c r="AP987" s="23"/>
      <c r="AQ987" s="23"/>
      <c r="AR987" s="23"/>
      <c r="AS987" s="23"/>
      <c r="AT987" s="23"/>
      <c r="AU987" s="23"/>
      <c r="AV987" s="23"/>
      <c r="AW987" s="23"/>
      <c r="AX987" s="23"/>
      <c r="AY987" s="23"/>
      <c r="AZ987" s="23"/>
      <c r="BA987" s="23"/>
      <c r="BB987" s="23"/>
      <c r="BC987" s="23"/>
      <c r="BD987" s="23"/>
      <c r="BE987" s="23"/>
      <c r="BF987" s="23"/>
    </row>
    <row r="988" spans="1:58" ht="12.75" x14ac:dyDescent="0.2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3"/>
      <c r="AN988" s="23"/>
      <c r="AO988" s="23"/>
      <c r="AP988" s="23"/>
      <c r="AQ988" s="23"/>
      <c r="AR988" s="23"/>
      <c r="AS988" s="23"/>
      <c r="AT988" s="23"/>
      <c r="AU988" s="23"/>
      <c r="AV988" s="23"/>
      <c r="AW988" s="23"/>
      <c r="AX988" s="23"/>
      <c r="AY988" s="23"/>
      <c r="AZ988" s="23"/>
      <c r="BA988" s="23"/>
      <c r="BB988" s="23"/>
      <c r="BC988" s="23"/>
      <c r="BD988" s="23"/>
      <c r="BE988" s="23"/>
      <c r="BF988" s="23"/>
    </row>
    <row r="989" spans="1:58" ht="12.75" x14ac:dyDescent="0.2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  <c r="AN989" s="23"/>
      <c r="AO989" s="23"/>
      <c r="AP989" s="23"/>
      <c r="AQ989" s="23"/>
      <c r="AR989" s="23"/>
      <c r="AS989" s="23"/>
      <c r="AT989" s="23"/>
      <c r="AU989" s="23"/>
      <c r="AV989" s="23"/>
      <c r="AW989" s="23"/>
      <c r="AX989" s="23"/>
      <c r="AY989" s="23"/>
      <c r="AZ989" s="23"/>
      <c r="BA989" s="23"/>
      <c r="BB989" s="23"/>
      <c r="BC989" s="23"/>
      <c r="BD989" s="23"/>
      <c r="BE989" s="23"/>
      <c r="BF989" s="23"/>
    </row>
    <row r="990" spans="1:58" ht="12.75" x14ac:dyDescent="0.2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23"/>
      <c r="AN990" s="23"/>
      <c r="AO990" s="23"/>
      <c r="AP990" s="23"/>
      <c r="AQ990" s="23"/>
      <c r="AR990" s="23"/>
      <c r="AS990" s="23"/>
      <c r="AT990" s="23"/>
      <c r="AU990" s="23"/>
      <c r="AV990" s="23"/>
      <c r="AW990" s="23"/>
      <c r="AX990" s="23"/>
      <c r="AY990" s="23"/>
      <c r="AZ990" s="23"/>
      <c r="BA990" s="23"/>
      <c r="BB990" s="23"/>
      <c r="BC990" s="23"/>
      <c r="BD990" s="23"/>
      <c r="BE990" s="23"/>
      <c r="BF990" s="23"/>
    </row>
    <row r="991" spans="1:58" ht="12.75" x14ac:dyDescent="0.2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3"/>
      <c r="AN991" s="23"/>
      <c r="AO991" s="23"/>
      <c r="AP991" s="23"/>
      <c r="AQ991" s="23"/>
      <c r="AR991" s="23"/>
      <c r="AS991" s="23"/>
      <c r="AT991" s="23"/>
      <c r="AU991" s="23"/>
      <c r="AV991" s="23"/>
      <c r="AW991" s="23"/>
      <c r="AX991" s="23"/>
      <c r="AY991" s="23"/>
      <c r="AZ991" s="23"/>
      <c r="BA991" s="23"/>
      <c r="BB991" s="23"/>
      <c r="BC991" s="23"/>
      <c r="BD991" s="23"/>
      <c r="BE991" s="23"/>
      <c r="BF991" s="23"/>
    </row>
    <row r="992" spans="1:58" ht="12.75" x14ac:dyDescent="0.2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  <c r="AM992" s="23"/>
      <c r="AN992" s="23"/>
      <c r="AO992" s="23"/>
      <c r="AP992" s="23"/>
      <c r="AQ992" s="23"/>
      <c r="AR992" s="23"/>
      <c r="AS992" s="23"/>
      <c r="AT992" s="23"/>
      <c r="AU992" s="23"/>
      <c r="AV992" s="23"/>
      <c r="AW992" s="23"/>
      <c r="AX992" s="23"/>
      <c r="AY992" s="23"/>
      <c r="AZ992" s="23"/>
      <c r="BA992" s="23"/>
      <c r="BB992" s="23"/>
      <c r="BC992" s="23"/>
      <c r="BD992" s="23"/>
      <c r="BE992" s="23"/>
      <c r="BF992" s="23"/>
    </row>
    <row r="993" spans="1:58" ht="12.75" x14ac:dyDescent="0.2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  <c r="AM993" s="23"/>
      <c r="AN993" s="23"/>
      <c r="AO993" s="23"/>
      <c r="AP993" s="23"/>
      <c r="AQ993" s="23"/>
      <c r="AR993" s="23"/>
      <c r="AS993" s="23"/>
      <c r="AT993" s="23"/>
      <c r="AU993" s="23"/>
      <c r="AV993" s="23"/>
      <c r="AW993" s="23"/>
      <c r="AX993" s="23"/>
      <c r="AY993" s="23"/>
      <c r="AZ993" s="23"/>
      <c r="BA993" s="23"/>
      <c r="BB993" s="23"/>
      <c r="BC993" s="23"/>
      <c r="BD993" s="23"/>
      <c r="BE993" s="23"/>
      <c r="BF993" s="23"/>
    </row>
    <row r="994" spans="1:58" ht="12.75" x14ac:dyDescent="0.2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3"/>
      <c r="AN994" s="23"/>
      <c r="AO994" s="23"/>
      <c r="AP994" s="23"/>
      <c r="AQ994" s="23"/>
      <c r="AR994" s="23"/>
      <c r="AS994" s="23"/>
      <c r="AT994" s="23"/>
      <c r="AU994" s="23"/>
      <c r="AV994" s="23"/>
      <c r="AW994" s="23"/>
      <c r="AX994" s="23"/>
      <c r="AY994" s="23"/>
      <c r="AZ994" s="23"/>
      <c r="BA994" s="23"/>
      <c r="BB994" s="23"/>
      <c r="BC994" s="23"/>
      <c r="BD994" s="23"/>
      <c r="BE994" s="23"/>
      <c r="BF994" s="23"/>
    </row>
    <row r="995" spans="1:58" ht="12.75" x14ac:dyDescent="0.2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3"/>
      <c r="AN995" s="23"/>
      <c r="AO995" s="23"/>
      <c r="AP995" s="23"/>
      <c r="AQ995" s="23"/>
      <c r="AR995" s="23"/>
      <c r="AS995" s="23"/>
      <c r="AT995" s="23"/>
      <c r="AU995" s="23"/>
      <c r="AV995" s="23"/>
      <c r="AW995" s="23"/>
      <c r="AX995" s="23"/>
      <c r="AY995" s="23"/>
      <c r="AZ995" s="23"/>
      <c r="BA995" s="23"/>
      <c r="BB995" s="23"/>
      <c r="BC995" s="23"/>
      <c r="BD995" s="23"/>
      <c r="BE995" s="23"/>
      <c r="BF995" s="23"/>
    </row>
    <row r="996" spans="1:58" ht="12.75" x14ac:dyDescent="0.2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  <c r="AL996" s="23"/>
      <c r="AM996" s="23"/>
      <c r="AN996" s="23"/>
      <c r="AO996" s="23"/>
      <c r="AP996" s="23"/>
      <c r="AQ996" s="23"/>
      <c r="AR996" s="23"/>
      <c r="AS996" s="23"/>
      <c r="AT996" s="23"/>
      <c r="AU996" s="23"/>
      <c r="AV996" s="23"/>
      <c r="AW996" s="23"/>
      <c r="AX996" s="23"/>
      <c r="AY996" s="23"/>
      <c r="AZ996" s="23"/>
      <c r="BA996" s="23"/>
      <c r="BB996" s="23"/>
      <c r="BC996" s="23"/>
      <c r="BD996" s="23"/>
      <c r="BE996" s="23"/>
      <c r="BF996" s="23"/>
    </row>
    <row r="997" spans="1:58" ht="12.75" x14ac:dyDescent="0.2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  <c r="AL997" s="23"/>
      <c r="AM997" s="23"/>
      <c r="AN997" s="23"/>
      <c r="AO997" s="23"/>
      <c r="AP997" s="23"/>
      <c r="AQ997" s="23"/>
      <c r="AR997" s="23"/>
      <c r="AS997" s="23"/>
      <c r="AT997" s="23"/>
      <c r="AU997" s="23"/>
      <c r="AV997" s="23"/>
      <c r="AW997" s="23"/>
      <c r="AX997" s="23"/>
      <c r="AY997" s="23"/>
      <c r="AZ997" s="23"/>
      <c r="BA997" s="23"/>
      <c r="BB997" s="23"/>
      <c r="BC997" s="23"/>
      <c r="BD997" s="23"/>
      <c r="BE997" s="23"/>
      <c r="BF997" s="23"/>
    </row>
    <row r="998" spans="1:58" ht="12.75" x14ac:dyDescent="0.2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  <c r="AM998" s="23"/>
      <c r="AN998" s="23"/>
      <c r="AO998" s="23"/>
      <c r="AP998" s="23"/>
      <c r="AQ998" s="23"/>
      <c r="AR998" s="23"/>
      <c r="AS998" s="23"/>
      <c r="AT998" s="23"/>
      <c r="AU998" s="23"/>
      <c r="AV998" s="23"/>
      <c r="AW998" s="23"/>
      <c r="AX998" s="23"/>
      <c r="AY998" s="23"/>
      <c r="AZ998" s="23"/>
      <c r="BA998" s="23"/>
      <c r="BB998" s="23"/>
      <c r="BC998" s="23"/>
      <c r="BD998" s="23"/>
      <c r="BE998" s="23"/>
      <c r="BF998" s="23"/>
    </row>
    <row r="999" spans="1:58" ht="12.75" x14ac:dyDescent="0.2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  <c r="AL999" s="23"/>
      <c r="AM999" s="23"/>
      <c r="AN999" s="23"/>
      <c r="AO999" s="23"/>
      <c r="AP999" s="23"/>
      <c r="AQ999" s="23"/>
      <c r="AR999" s="23"/>
      <c r="AS999" s="23"/>
      <c r="AT999" s="23"/>
      <c r="AU999" s="23"/>
      <c r="AV999" s="23"/>
      <c r="AW999" s="23"/>
      <c r="AX999" s="23"/>
      <c r="AY999" s="23"/>
      <c r="AZ999" s="23"/>
      <c r="BA999" s="23"/>
      <c r="BB999" s="23"/>
      <c r="BC999" s="23"/>
      <c r="BD999" s="23"/>
      <c r="BE999" s="23"/>
      <c r="BF999" s="23"/>
    </row>
    <row r="1000" spans="1:58" ht="12.75" x14ac:dyDescent="0.2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  <c r="AL1000" s="23"/>
      <c r="AM1000" s="23"/>
      <c r="AN1000" s="23"/>
      <c r="AO1000" s="23"/>
      <c r="AP1000" s="23"/>
      <c r="AQ1000" s="23"/>
      <c r="AR1000" s="23"/>
      <c r="AS1000" s="23"/>
      <c r="AT1000" s="23"/>
      <c r="AU1000" s="23"/>
      <c r="AV1000" s="23"/>
      <c r="AW1000" s="23"/>
      <c r="AX1000" s="23"/>
      <c r="AY1000" s="23"/>
      <c r="AZ1000" s="23"/>
      <c r="BA1000" s="23"/>
      <c r="BB1000" s="23"/>
      <c r="BC1000" s="23"/>
      <c r="BD1000" s="23"/>
      <c r="BE1000" s="23"/>
      <c r="BF1000" s="23"/>
    </row>
  </sheetData>
  <mergeCells count="24">
    <mergeCell ref="A1:AV1"/>
    <mergeCell ref="Q3:S4"/>
    <mergeCell ref="C3:P3"/>
    <mergeCell ref="AM3:AM5"/>
    <mergeCell ref="C4:C6"/>
    <mergeCell ref="D4:D6"/>
    <mergeCell ref="E4:E6"/>
    <mergeCell ref="A3:A6"/>
    <mergeCell ref="B3:B6"/>
    <mergeCell ref="AT3:AV5"/>
    <mergeCell ref="G4:I4"/>
    <mergeCell ref="J4:L4"/>
    <mergeCell ref="M4:O4"/>
    <mergeCell ref="P4:P5"/>
    <mergeCell ref="F4:F6"/>
    <mergeCell ref="AQ3:AS5"/>
    <mergeCell ref="AN3:AP5"/>
    <mergeCell ref="T3:AL4"/>
    <mergeCell ref="X5:Z5"/>
    <mergeCell ref="AG5:AI5"/>
    <mergeCell ref="AA5:AC5"/>
    <mergeCell ref="AD5:AF5"/>
    <mergeCell ref="AJ5:AL5"/>
    <mergeCell ref="U5:W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outlinePr summaryBelow="0" summaryRight="0"/>
  </sheetPr>
  <dimension ref="A1:Z1000"/>
  <sheetViews>
    <sheetView workbookViewId="0">
      <selection activeCell="S10" sqref="S10"/>
    </sheetView>
  </sheetViews>
  <sheetFormatPr defaultColWidth="14.42578125" defaultRowHeight="15" customHeight="1" x14ac:dyDescent="0.2"/>
  <cols>
    <col min="1" max="1" width="10.85546875" customWidth="1"/>
    <col min="2" max="2" width="7.28515625" customWidth="1"/>
    <col min="3" max="4" width="8.7109375" customWidth="1"/>
    <col min="5" max="5" width="8.42578125" customWidth="1"/>
    <col min="6" max="6" width="8.5703125" customWidth="1"/>
    <col min="7" max="7" width="8.42578125" customWidth="1"/>
    <col min="8" max="8" width="7" customWidth="1"/>
    <col min="9" max="9" width="7.28515625" customWidth="1"/>
    <col min="10" max="11" width="8.28515625" customWidth="1"/>
    <col min="12" max="12" width="8.42578125" customWidth="1"/>
    <col min="13" max="13" width="8.5703125" customWidth="1"/>
    <col min="14" max="14" width="8.42578125" customWidth="1"/>
    <col min="15" max="15" width="8.7109375" customWidth="1"/>
    <col min="16" max="26" width="8" customWidth="1"/>
  </cols>
  <sheetData>
    <row r="1" spans="1:26" ht="15.75" customHeight="1" x14ac:dyDescent="0.25">
      <c r="A1" s="257" t="s">
        <v>120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2"/>
      <c r="U1" s="2"/>
      <c r="V1" s="2"/>
      <c r="W1" s="2"/>
      <c r="X1" s="2"/>
      <c r="Y1" s="2"/>
      <c r="Z1" s="2"/>
    </row>
    <row r="2" spans="1:26" ht="8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8.75" customHeight="1" x14ac:dyDescent="0.2">
      <c r="A3" s="60" t="s">
        <v>2</v>
      </c>
      <c r="B3" s="61" t="s">
        <v>121</v>
      </c>
      <c r="C3" s="61" t="s">
        <v>122</v>
      </c>
      <c r="D3" s="61" t="s">
        <v>123</v>
      </c>
      <c r="E3" s="61" t="s">
        <v>124</v>
      </c>
      <c r="F3" s="61" t="s">
        <v>125</v>
      </c>
      <c r="G3" s="61" t="s">
        <v>126</v>
      </c>
      <c r="H3" s="61" t="s">
        <v>127</v>
      </c>
      <c r="I3" s="61" t="s">
        <v>128</v>
      </c>
      <c r="J3" s="61" t="s">
        <v>129</v>
      </c>
      <c r="K3" s="61" t="s">
        <v>130</v>
      </c>
      <c r="L3" s="61" t="s">
        <v>131</v>
      </c>
      <c r="M3" s="61" t="s">
        <v>132</v>
      </c>
      <c r="N3" s="61" t="s">
        <v>133</v>
      </c>
      <c r="O3" s="61" t="s">
        <v>134</v>
      </c>
      <c r="P3" s="61" t="s">
        <v>135</v>
      </c>
      <c r="Q3" s="61" t="s">
        <v>136</v>
      </c>
      <c r="R3" s="61" t="s">
        <v>137</v>
      </c>
      <c r="S3" s="61" t="s">
        <v>138</v>
      </c>
      <c r="T3" s="2"/>
      <c r="U3" s="2"/>
      <c r="V3" s="2"/>
      <c r="W3" s="2"/>
      <c r="X3" s="2"/>
      <c r="Y3" s="2"/>
      <c r="Z3" s="2"/>
    </row>
    <row r="4" spans="1:26" ht="13.5" customHeight="1" x14ac:dyDescent="0.2">
      <c r="A4" s="62">
        <v>1</v>
      </c>
      <c r="B4" s="62">
        <v>2</v>
      </c>
      <c r="C4" s="62">
        <v>3</v>
      </c>
      <c r="D4" s="62">
        <v>4</v>
      </c>
      <c r="E4" s="62">
        <v>5</v>
      </c>
      <c r="F4" s="62">
        <v>6</v>
      </c>
      <c r="G4" s="62">
        <v>7</v>
      </c>
      <c r="H4" s="62">
        <v>8</v>
      </c>
      <c r="I4" s="62">
        <v>9</v>
      </c>
      <c r="J4" s="62">
        <v>10</v>
      </c>
      <c r="K4" s="62">
        <v>11</v>
      </c>
      <c r="L4" s="62">
        <v>12</v>
      </c>
      <c r="M4" s="62">
        <v>13</v>
      </c>
      <c r="N4" s="62">
        <v>14</v>
      </c>
      <c r="O4" s="62">
        <v>15</v>
      </c>
      <c r="P4" s="62">
        <v>16</v>
      </c>
      <c r="Q4" s="62">
        <v>17</v>
      </c>
      <c r="R4" s="62">
        <v>18</v>
      </c>
      <c r="S4" s="96">
        <v>19</v>
      </c>
      <c r="T4" s="2"/>
      <c r="U4" s="2"/>
      <c r="V4" s="2"/>
      <c r="W4" s="2"/>
      <c r="X4" s="2"/>
      <c r="Y4" s="2"/>
      <c r="Z4" s="2"/>
    </row>
    <row r="5" spans="1:26" ht="47.25" customHeight="1" x14ac:dyDescent="0.2">
      <c r="A5" s="160" t="s">
        <v>160</v>
      </c>
      <c r="B5" s="161">
        <v>67</v>
      </c>
      <c r="C5" s="161">
        <v>8</v>
      </c>
      <c r="D5" s="161">
        <v>0</v>
      </c>
      <c r="E5" s="161">
        <v>26</v>
      </c>
      <c r="F5" s="161">
        <v>31</v>
      </c>
      <c r="G5" s="161">
        <v>2</v>
      </c>
      <c r="H5" s="161">
        <v>2</v>
      </c>
      <c r="I5" s="161">
        <v>1</v>
      </c>
      <c r="J5" s="161">
        <v>50</v>
      </c>
      <c r="K5" s="161">
        <v>2</v>
      </c>
      <c r="L5" s="161">
        <v>4</v>
      </c>
      <c r="M5" s="161">
        <v>11</v>
      </c>
      <c r="N5" s="161">
        <v>3</v>
      </c>
      <c r="O5" s="161">
        <v>4</v>
      </c>
      <c r="P5" s="161">
        <v>30</v>
      </c>
      <c r="Q5" s="161">
        <v>6</v>
      </c>
      <c r="R5" s="162">
        <v>6</v>
      </c>
      <c r="S5" s="163">
        <v>25</v>
      </c>
      <c r="T5" s="95"/>
      <c r="U5" s="2"/>
      <c r="V5" s="2"/>
      <c r="W5" s="2"/>
      <c r="X5" s="2"/>
      <c r="Y5" s="2"/>
      <c r="Z5" s="2"/>
    </row>
    <row r="6" spans="1:26" ht="12.75" customHeight="1" x14ac:dyDescent="0.2">
      <c r="A6" s="164"/>
      <c r="B6" s="164">
        <v>3</v>
      </c>
      <c r="C6" s="164">
        <v>0</v>
      </c>
      <c r="D6" s="164">
        <v>0</v>
      </c>
      <c r="E6" s="164">
        <v>3</v>
      </c>
      <c r="F6" s="164">
        <v>0</v>
      </c>
      <c r="G6" s="164">
        <v>0</v>
      </c>
      <c r="H6" s="164">
        <v>0</v>
      </c>
      <c r="I6" s="164">
        <v>0</v>
      </c>
      <c r="J6" s="164">
        <v>0</v>
      </c>
      <c r="K6" s="164">
        <v>0</v>
      </c>
      <c r="L6" s="164">
        <v>1</v>
      </c>
      <c r="M6" s="164">
        <v>0</v>
      </c>
      <c r="N6" s="164">
        <v>0</v>
      </c>
      <c r="O6" s="164">
        <v>0</v>
      </c>
      <c r="P6" s="165">
        <v>1</v>
      </c>
      <c r="Q6" s="165">
        <v>0</v>
      </c>
      <c r="R6" s="165">
        <v>1</v>
      </c>
      <c r="S6" s="165">
        <v>1</v>
      </c>
      <c r="T6" s="2"/>
      <c r="U6" s="2"/>
      <c r="V6" s="2"/>
      <c r="W6" s="2"/>
      <c r="X6" s="2"/>
      <c r="Y6" s="2"/>
      <c r="Z6" s="2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2.75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2.75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2.75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2.75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2.75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2.75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2.75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2.75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2.75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2.75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2.75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2.75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2.75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2.75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2.75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2.75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12.75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2.75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ht="12.75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2.75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12.75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ht="12.75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ht="12.75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ht="12.75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2.75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12.75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ht="12.75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12.75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ht="12.75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12.75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12.75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12.75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ht="12.75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ht="12.75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ht="12.75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ht="12.75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ht="12.75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ht="12.75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ht="12.75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ht="12.75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ht="12.75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12.75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ht="12.75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2.75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2.75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2.75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2.75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ht="12.75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12.75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ht="12.75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2.75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2.75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2.75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2.75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2.75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2.75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2.75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2.75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2.75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2.75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2.75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2.75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2.75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2.75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2.75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2.75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2.75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2.75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2.75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2.75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2.75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2.75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2.75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2.75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2.75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2.75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2.75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2.75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2.75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2.75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2.75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2.75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2.75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2.75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2.75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2.75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2.75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2.75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2.75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2.75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2.75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2.75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2.75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2.75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2.75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2.75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2.75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2.75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2.75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2.75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2.75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2.75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2.75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ht="12.75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ht="12.75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ht="12.75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ht="12.75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ht="12.75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ht="12.75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ht="12.75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ht="12.75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ht="12.75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ht="12.75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ht="12.75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ht="12.75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ht="12.75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ht="12.75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ht="12.75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ht="12.75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ht="12.75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ht="12.75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ht="12.75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ht="12.75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ht="12.75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ht="12.75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ht="12.75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ht="12.75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ht="12.75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ht="12.75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ht="12.75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ht="12.75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ht="12.75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ht="12.75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ht="12.75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ht="12.75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ht="12.75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ht="12.75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ht="12.75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ht="12.75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ht="12.75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ht="12.75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ht="12.75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ht="12.75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ht="12.75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ht="12.75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ht="12.75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ht="12.75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ht="12.75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ht="12.75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ht="12.75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ht="12.75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ht="12.75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ht="12.75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ht="12.75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ht="12.75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ht="12.75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ht="12.75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ht="12.75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ht="12.75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ht="12.75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ht="12.75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ht="12.75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ht="12.75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ht="12.75" x14ac:dyDescent="0.2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ht="12.75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ht="12.75" x14ac:dyDescent="0.2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ht="12.75" x14ac:dyDescent="0.2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ht="12.75" x14ac:dyDescent="0.2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ht="12.75" x14ac:dyDescent="0.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ht="12.75" x14ac:dyDescent="0.2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ht="12.75" x14ac:dyDescent="0.2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ht="12.75" x14ac:dyDescent="0.2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ht="12.75" x14ac:dyDescent="0.2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ht="12.75" x14ac:dyDescent="0.2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ht="12.75" x14ac:dyDescent="0.2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ht="12.75" x14ac:dyDescent="0.2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ht="12.75" x14ac:dyDescent="0.2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ht="12.75" x14ac:dyDescent="0.2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ht="12.75" x14ac:dyDescent="0.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ht="12.75" x14ac:dyDescent="0.2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ht="12.75" x14ac:dyDescent="0.2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ht="12.75" x14ac:dyDescent="0.2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ht="12.75" x14ac:dyDescent="0.2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ht="12.75" x14ac:dyDescent="0.2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ht="12.75" x14ac:dyDescent="0.2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ht="12.75" x14ac:dyDescent="0.2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ht="12.75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ht="12.75" x14ac:dyDescent="0.2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ht="12.75" x14ac:dyDescent="0.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ht="12.75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ht="12.75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ht="12.75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ht="12.75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ht="12.75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ht="12.75" x14ac:dyDescent="0.2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ht="12.75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ht="12.75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ht="12.75" x14ac:dyDescent="0.2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12.75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ht="12.75" x14ac:dyDescent="0.2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ht="12.75" x14ac:dyDescent="0.2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ht="12.75" x14ac:dyDescent="0.2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ht="12.75" x14ac:dyDescent="0.2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ht="12.75" x14ac:dyDescent="0.2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ht="12.75" x14ac:dyDescent="0.2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ht="12.75" x14ac:dyDescent="0.2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ht="12.75" x14ac:dyDescent="0.2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ht="12.75" x14ac:dyDescent="0.2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ht="12.75" x14ac:dyDescent="0.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ht="12.75" x14ac:dyDescent="0.2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ht="12.75" x14ac:dyDescent="0.2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ht="12.75" x14ac:dyDescent="0.2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ht="12.75" x14ac:dyDescent="0.2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ht="12.75" x14ac:dyDescent="0.2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ht="12.75" x14ac:dyDescent="0.2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ht="12.75" x14ac:dyDescent="0.2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ht="12.75" x14ac:dyDescent="0.2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ht="12.75" x14ac:dyDescent="0.2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ht="12.75" x14ac:dyDescent="0.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ht="12.75" x14ac:dyDescent="0.2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ht="12.75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ht="12.75" x14ac:dyDescent="0.2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ht="12.75" x14ac:dyDescent="0.2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ht="12.75" x14ac:dyDescent="0.2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ht="12.75" x14ac:dyDescent="0.2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ht="12.75" x14ac:dyDescent="0.2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ht="12.75" x14ac:dyDescent="0.2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ht="12.75" x14ac:dyDescent="0.2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ht="12.75" x14ac:dyDescent="0.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ht="12.75" x14ac:dyDescent="0.2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ht="12.75" x14ac:dyDescent="0.2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ht="12.75" x14ac:dyDescent="0.2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ht="12.75" x14ac:dyDescent="0.2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ht="12.75" x14ac:dyDescent="0.2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ht="12.75" x14ac:dyDescent="0.2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ht="12.75" x14ac:dyDescent="0.2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ht="12.75" x14ac:dyDescent="0.2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ht="12.75" x14ac:dyDescent="0.2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ht="12.75" x14ac:dyDescent="0.2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ht="12.75" x14ac:dyDescent="0.2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ht="12.75" x14ac:dyDescent="0.2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ht="12.75" x14ac:dyDescent="0.2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ht="12.75" x14ac:dyDescent="0.2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ht="12.75" x14ac:dyDescent="0.2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ht="12.75" x14ac:dyDescent="0.2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ht="12.75" x14ac:dyDescent="0.2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ht="12.75" x14ac:dyDescent="0.2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ht="12.75" x14ac:dyDescent="0.2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ht="12.75" x14ac:dyDescent="0.2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ht="12.75" x14ac:dyDescent="0.2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ht="12.75" x14ac:dyDescent="0.2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ht="12.75" x14ac:dyDescent="0.2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ht="12.75" x14ac:dyDescent="0.2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ht="12.75" x14ac:dyDescent="0.2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ht="12.75" x14ac:dyDescent="0.2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ht="12.75" x14ac:dyDescent="0.2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ht="12.75" x14ac:dyDescent="0.2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ht="12.75" x14ac:dyDescent="0.2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ht="12.75" x14ac:dyDescent="0.2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ht="12.75" x14ac:dyDescent="0.2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ht="12.75" x14ac:dyDescent="0.2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ht="12.75" x14ac:dyDescent="0.2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ht="12.75" x14ac:dyDescent="0.2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ht="12.75" x14ac:dyDescent="0.2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ht="12.75" x14ac:dyDescent="0.2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ht="12.75" x14ac:dyDescent="0.2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ht="12.75" x14ac:dyDescent="0.2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ht="12.75" x14ac:dyDescent="0.2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ht="12.75" x14ac:dyDescent="0.2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ht="12.75" x14ac:dyDescent="0.2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ht="12.75" x14ac:dyDescent="0.2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ht="12.75" x14ac:dyDescent="0.2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ht="12.75" x14ac:dyDescent="0.2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ht="12.75" x14ac:dyDescent="0.2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ht="12.75" x14ac:dyDescent="0.2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ht="12.75" x14ac:dyDescent="0.2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ht="12.75" x14ac:dyDescent="0.2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ht="12.75" x14ac:dyDescent="0.2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ht="12.75" x14ac:dyDescent="0.2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ht="12.75" x14ac:dyDescent="0.2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ht="12.75" x14ac:dyDescent="0.2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ht="12.75" x14ac:dyDescent="0.2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ht="12.75" x14ac:dyDescent="0.2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ht="12.75" x14ac:dyDescent="0.2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ht="12.75" x14ac:dyDescent="0.2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ht="12.75" x14ac:dyDescent="0.2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ht="12.75" x14ac:dyDescent="0.2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ht="12.75" x14ac:dyDescent="0.2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ht="12.75" x14ac:dyDescent="0.2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ht="12.75" x14ac:dyDescent="0.2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ht="12.75" x14ac:dyDescent="0.2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ht="12.75" x14ac:dyDescent="0.2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ht="12.75" x14ac:dyDescent="0.2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ht="12.75" x14ac:dyDescent="0.2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ht="12.75" x14ac:dyDescent="0.2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ht="12.75" x14ac:dyDescent="0.2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ht="12.75" x14ac:dyDescent="0.2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ht="12.75" x14ac:dyDescent="0.2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ht="12.75" x14ac:dyDescent="0.2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ht="12.75" x14ac:dyDescent="0.2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ht="12.75" x14ac:dyDescent="0.2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ht="12.75" x14ac:dyDescent="0.2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ht="12.75" x14ac:dyDescent="0.2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ht="12.75" x14ac:dyDescent="0.2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ht="12.75" x14ac:dyDescent="0.2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ht="12.75" x14ac:dyDescent="0.2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ht="12.75" x14ac:dyDescent="0.2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ht="12.75" x14ac:dyDescent="0.2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ht="12.75" x14ac:dyDescent="0.2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ht="12.75" x14ac:dyDescent="0.2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ht="12.75" x14ac:dyDescent="0.2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ht="12.75" x14ac:dyDescent="0.2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ht="12.75" x14ac:dyDescent="0.2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ht="12.75" x14ac:dyDescent="0.2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ht="12.75" x14ac:dyDescent="0.2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ht="12.75" x14ac:dyDescent="0.2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ht="12.75" x14ac:dyDescent="0.2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ht="12.75" x14ac:dyDescent="0.2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ht="12.75" x14ac:dyDescent="0.2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ht="12.75" x14ac:dyDescent="0.2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ht="12.75" x14ac:dyDescent="0.2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ht="12.75" x14ac:dyDescent="0.2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ht="12.75" x14ac:dyDescent="0.2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ht="12.75" x14ac:dyDescent="0.2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ht="12.75" x14ac:dyDescent="0.2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ht="12.75" x14ac:dyDescent="0.2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ht="12.75" x14ac:dyDescent="0.2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ht="12.75" x14ac:dyDescent="0.2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ht="12.75" x14ac:dyDescent="0.2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ht="12.75" x14ac:dyDescent="0.2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ht="12.75" x14ac:dyDescent="0.2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ht="12.75" x14ac:dyDescent="0.2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ht="12.75" x14ac:dyDescent="0.2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ht="12.75" x14ac:dyDescent="0.2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ht="12.75" x14ac:dyDescent="0.2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ht="12.75" x14ac:dyDescent="0.2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ht="12.75" x14ac:dyDescent="0.2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ht="12.75" x14ac:dyDescent="0.2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ht="12.75" x14ac:dyDescent="0.2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ht="12.75" x14ac:dyDescent="0.2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ht="12.75" x14ac:dyDescent="0.2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ht="12.75" x14ac:dyDescent="0.2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ht="12.75" x14ac:dyDescent="0.2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ht="12.75" x14ac:dyDescent="0.2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ht="12.75" x14ac:dyDescent="0.2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ht="12.75" x14ac:dyDescent="0.2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ht="12.75" x14ac:dyDescent="0.2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ht="12.75" x14ac:dyDescent="0.2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ht="12.75" x14ac:dyDescent="0.2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ht="12.75" x14ac:dyDescent="0.2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ht="12.75" x14ac:dyDescent="0.2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ht="12.75" x14ac:dyDescent="0.2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ht="12.75" x14ac:dyDescent="0.2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ht="12.75" x14ac:dyDescent="0.2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ht="12.75" x14ac:dyDescent="0.2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ht="12.75" x14ac:dyDescent="0.2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ht="12.75" x14ac:dyDescent="0.2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ht="12.75" x14ac:dyDescent="0.2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ht="12.75" x14ac:dyDescent="0.2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ht="12.75" x14ac:dyDescent="0.2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ht="12.75" x14ac:dyDescent="0.2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ht="12.75" x14ac:dyDescent="0.2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ht="12.75" x14ac:dyDescent="0.2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ht="12.75" x14ac:dyDescent="0.2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ht="12.75" x14ac:dyDescent="0.2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ht="12.75" x14ac:dyDescent="0.2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ht="12.75" x14ac:dyDescent="0.2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ht="12.75" x14ac:dyDescent="0.2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ht="12.75" x14ac:dyDescent="0.2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ht="12.75" x14ac:dyDescent="0.2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ht="12.75" x14ac:dyDescent="0.2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ht="12.75" x14ac:dyDescent="0.2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ht="12.75" x14ac:dyDescent="0.2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ht="12.75" x14ac:dyDescent="0.2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ht="12.75" x14ac:dyDescent="0.2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ht="12.75" x14ac:dyDescent="0.2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ht="12.75" x14ac:dyDescent="0.2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ht="12.75" x14ac:dyDescent="0.2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ht="12.75" x14ac:dyDescent="0.2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ht="12.75" x14ac:dyDescent="0.2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ht="12.75" x14ac:dyDescent="0.2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ht="12.75" x14ac:dyDescent="0.2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ht="12.75" x14ac:dyDescent="0.2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ht="12.75" x14ac:dyDescent="0.2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ht="12.75" x14ac:dyDescent="0.2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ht="12.75" x14ac:dyDescent="0.2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ht="12.75" x14ac:dyDescent="0.2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ht="12.75" x14ac:dyDescent="0.2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ht="12.75" x14ac:dyDescent="0.2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ht="12.75" x14ac:dyDescent="0.2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ht="12.75" x14ac:dyDescent="0.2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ht="12.75" x14ac:dyDescent="0.2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ht="12.75" x14ac:dyDescent="0.2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ht="12.75" x14ac:dyDescent="0.2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ht="12.75" x14ac:dyDescent="0.2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ht="12.75" x14ac:dyDescent="0.2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ht="12.75" x14ac:dyDescent="0.2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ht="12.75" x14ac:dyDescent="0.2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ht="12.75" x14ac:dyDescent="0.2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ht="12.75" x14ac:dyDescent="0.2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ht="12.75" x14ac:dyDescent="0.2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ht="12.75" x14ac:dyDescent="0.2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ht="12.75" x14ac:dyDescent="0.2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ht="12.75" x14ac:dyDescent="0.2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ht="12.75" x14ac:dyDescent="0.2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ht="12.75" x14ac:dyDescent="0.2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ht="12.75" x14ac:dyDescent="0.2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ht="12.75" x14ac:dyDescent="0.2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ht="12.75" x14ac:dyDescent="0.2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ht="12.75" x14ac:dyDescent="0.2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ht="12.75" x14ac:dyDescent="0.2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ht="12.75" x14ac:dyDescent="0.2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ht="12.75" x14ac:dyDescent="0.2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ht="12.75" x14ac:dyDescent="0.2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ht="12.75" x14ac:dyDescent="0.2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ht="12.75" x14ac:dyDescent="0.2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ht="12.75" x14ac:dyDescent="0.2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ht="12.75" x14ac:dyDescent="0.2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ht="12.75" x14ac:dyDescent="0.2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ht="12.75" x14ac:dyDescent="0.2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ht="12.75" x14ac:dyDescent="0.2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ht="12.75" x14ac:dyDescent="0.2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ht="12.75" x14ac:dyDescent="0.2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ht="12.75" x14ac:dyDescent="0.2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ht="12.75" x14ac:dyDescent="0.2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ht="12.75" x14ac:dyDescent="0.2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ht="12.75" x14ac:dyDescent="0.2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ht="12.75" x14ac:dyDescent="0.2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ht="12.75" x14ac:dyDescent="0.2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ht="12.75" x14ac:dyDescent="0.2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ht="12.75" x14ac:dyDescent="0.2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ht="12.75" x14ac:dyDescent="0.2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ht="12.75" x14ac:dyDescent="0.2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ht="12.75" x14ac:dyDescent="0.2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ht="12.75" x14ac:dyDescent="0.2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ht="12.75" x14ac:dyDescent="0.2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ht="12.75" x14ac:dyDescent="0.2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ht="12.75" x14ac:dyDescent="0.2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ht="12.75" x14ac:dyDescent="0.2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ht="12.75" x14ac:dyDescent="0.2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ht="12.75" x14ac:dyDescent="0.2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ht="12.75" x14ac:dyDescent="0.2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ht="12.75" x14ac:dyDescent="0.2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ht="12.75" x14ac:dyDescent="0.2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ht="12.75" x14ac:dyDescent="0.2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ht="12.75" x14ac:dyDescent="0.2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ht="12.75" x14ac:dyDescent="0.2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ht="12.75" x14ac:dyDescent="0.2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ht="12.75" x14ac:dyDescent="0.2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ht="12.75" x14ac:dyDescent="0.2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ht="12.75" x14ac:dyDescent="0.2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ht="12.75" x14ac:dyDescent="0.2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ht="12.75" x14ac:dyDescent="0.2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ht="12.75" x14ac:dyDescent="0.2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ht="12.75" x14ac:dyDescent="0.2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ht="12.75" x14ac:dyDescent="0.2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ht="12.75" x14ac:dyDescent="0.2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ht="12.75" x14ac:dyDescent="0.2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ht="12.75" x14ac:dyDescent="0.2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ht="12.75" x14ac:dyDescent="0.2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ht="12.75" x14ac:dyDescent="0.2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ht="12.75" x14ac:dyDescent="0.2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ht="12.75" x14ac:dyDescent="0.2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ht="12.75" x14ac:dyDescent="0.2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ht="12.75" x14ac:dyDescent="0.2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ht="12.75" x14ac:dyDescent="0.2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ht="12.75" x14ac:dyDescent="0.2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ht="12.75" x14ac:dyDescent="0.2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ht="12.75" x14ac:dyDescent="0.2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ht="12.75" x14ac:dyDescent="0.2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ht="12.75" x14ac:dyDescent="0.2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ht="12.75" x14ac:dyDescent="0.2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ht="12.75" x14ac:dyDescent="0.2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ht="12.75" x14ac:dyDescent="0.2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ht="12.75" x14ac:dyDescent="0.2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ht="12.75" x14ac:dyDescent="0.2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ht="12.75" x14ac:dyDescent="0.2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ht="12.75" x14ac:dyDescent="0.2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ht="12.75" x14ac:dyDescent="0.2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ht="12.75" x14ac:dyDescent="0.2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ht="12.75" x14ac:dyDescent="0.2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ht="12.75" x14ac:dyDescent="0.2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ht="12.75" x14ac:dyDescent="0.2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ht="12.75" x14ac:dyDescent="0.2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ht="12.75" x14ac:dyDescent="0.2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ht="12.75" x14ac:dyDescent="0.2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ht="12.75" x14ac:dyDescent="0.2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ht="12.75" x14ac:dyDescent="0.2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ht="12.75" x14ac:dyDescent="0.2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ht="12.75" x14ac:dyDescent="0.2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ht="12.75" x14ac:dyDescent="0.2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ht="12.75" x14ac:dyDescent="0.2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ht="12.75" x14ac:dyDescent="0.2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ht="12.75" x14ac:dyDescent="0.2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ht="12.75" x14ac:dyDescent="0.2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ht="12.75" x14ac:dyDescent="0.2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ht="12.75" x14ac:dyDescent="0.2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ht="12.75" x14ac:dyDescent="0.2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ht="12.75" x14ac:dyDescent="0.2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ht="12.75" x14ac:dyDescent="0.2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ht="12.75" x14ac:dyDescent="0.2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ht="12.75" x14ac:dyDescent="0.2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ht="12.75" x14ac:dyDescent="0.2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ht="12.75" x14ac:dyDescent="0.2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ht="12.75" x14ac:dyDescent="0.2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ht="12.75" x14ac:dyDescent="0.2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ht="12.75" x14ac:dyDescent="0.2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ht="12.75" x14ac:dyDescent="0.2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ht="12.75" x14ac:dyDescent="0.2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ht="12.75" x14ac:dyDescent="0.2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ht="12.75" x14ac:dyDescent="0.2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ht="12.75" x14ac:dyDescent="0.2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ht="12.75" x14ac:dyDescent="0.2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ht="12.75" x14ac:dyDescent="0.2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ht="12.75" x14ac:dyDescent="0.2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ht="12.75" x14ac:dyDescent="0.2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ht="12.75" x14ac:dyDescent="0.2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ht="12.75" x14ac:dyDescent="0.2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ht="12.75" x14ac:dyDescent="0.2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ht="12.75" x14ac:dyDescent="0.2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ht="12.75" x14ac:dyDescent="0.2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ht="12.75" x14ac:dyDescent="0.2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ht="12.75" x14ac:dyDescent="0.2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ht="12.75" x14ac:dyDescent="0.2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ht="12.75" x14ac:dyDescent="0.2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ht="12.75" x14ac:dyDescent="0.2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ht="12.75" x14ac:dyDescent="0.2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ht="12.75" x14ac:dyDescent="0.2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ht="12.75" x14ac:dyDescent="0.2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ht="12.75" x14ac:dyDescent="0.2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ht="12.75" x14ac:dyDescent="0.2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ht="12.75" x14ac:dyDescent="0.2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ht="12.75" x14ac:dyDescent="0.2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ht="12.75" x14ac:dyDescent="0.2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ht="12.75" x14ac:dyDescent="0.2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ht="12.75" x14ac:dyDescent="0.2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ht="12.75" x14ac:dyDescent="0.2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ht="12.75" x14ac:dyDescent="0.2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ht="12.75" x14ac:dyDescent="0.2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ht="12.75" x14ac:dyDescent="0.2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ht="12.75" x14ac:dyDescent="0.2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ht="12.75" x14ac:dyDescent="0.2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ht="12.75" x14ac:dyDescent="0.2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ht="12.75" x14ac:dyDescent="0.2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ht="12.75" x14ac:dyDescent="0.2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ht="12.75" x14ac:dyDescent="0.2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ht="12.75" x14ac:dyDescent="0.2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ht="12.75" x14ac:dyDescent="0.2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ht="12.75" x14ac:dyDescent="0.2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ht="12.75" x14ac:dyDescent="0.2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ht="12.75" x14ac:dyDescent="0.2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ht="12.75" x14ac:dyDescent="0.2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ht="12.75" x14ac:dyDescent="0.2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ht="12.75" x14ac:dyDescent="0.2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ht="12.75" x14ac:dyDescent="0.2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ht="12.75" x14ac:dyDescent="0.2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ht="12.75" x14ac:dyDescent="0.2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ht="12.75" x14ac:dyDescent="0.2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ht="12.75" x14ac:dyDescent="0.2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ht="12.75" x14ac:dyDescent="0.2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ht="12.75" x14ac:dyDescent="0.2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ht="12.75" x14ac:dyDescent="0.2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ht="12.75" x14ac:dyDescent="0.2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ht="12.75" x14ac:dyDescent="0.2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ht="12.75" x14ac:dyDescent="0.2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ht="12.75" x14ac:dyDescent="0.2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ht="12.75" x14ac:dyDescent="0.2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ht="12.75" x14ac:dyDescent="0.2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ht="12.75" x14ac:dyDescent="0.2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ht="12.75" x14ac:dyDescent="0.2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ht="12.75" x14ac:dyDescent="0.2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ht="12.75" x14ac:dyDescent="0.2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ht="12.75" x14ac:dyDescent="0.2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ht="12.75" x14ac:dyDescent="0.2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ht="12.75" x14ac:dyDescent="0.2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ht="12.75" x14ac:dyDescent="0.2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ht="12.75" x14ac:dyDescent="0.2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ht="12.75" x14ac:dyDescent="0.2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ht="12.75" x14ac:dyDescent="0.2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ht="12.75" x14ac:dyDescent="0.2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ht="12.75" x14ac:dyDescent="0.2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ht="12.75" x14ac:dyDescent="0.2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ht="12.75" x14ac:dyDescent="0.2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ht="12.75" x14ac:dyDescent="0.2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ht="12.75" x14ac:dyDescent="0.2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ht="12.75" x14ac:dyDescent="0.2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ht="12.75" x14ac:dyDescent="0.2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ht="12.75" x14ac:dyDescent="0.2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ht="12.75" x14ac:dyDescent="0.2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ht="12.75" x14ac:dyDescent="0.2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ht="12.75" x14ac:dyDescent="0.2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ht="12.75" x14ac:dyDescent="0.2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ht="12.75" x14ac:dyDescent="0.2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ht="12.75" x14ac:dyDescent="0.2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ht="12.75" x14ac:dyDescent="0.2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ht="12.75" x14ac:dyDescent="0.2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ht="12.75" x14ac:dyDescent="0.2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ht="12.75" x14ac:dyDescent="0.2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ht="12.75" x14ac:dyDescent="0.2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ht="12.75" x14ac:dyDescent="0.2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ht="12.75" x14ac:dyDescent="0.2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ht="12.75" x14ac:dyDescent="0.2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ht="12.75" x14ac:dyDescent="0.2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ht="12.75" x14ac:dyDescent="0.2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ht="12.75" x14ac:dyDescent="0.2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ht="12.75" x14ac:dyDescent="0.2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ht="12.75" x14ac:dyDescent="0.2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ht="12.75" x14ac:dyDescent="0.2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ht="12.75" x14ac:dyDescent="0.2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ht="12.75" x14ac:dyDescent="0.2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ht="12.75" x14ac:dyDescent="0.2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ht="12.75" x14ac:dyDescent="0.2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ht="12.75" x14ac:dyDescent="0.2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ht="12.75" x14ac:dyDescent="0.2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ht="12.75" x14ac:dyDescent="0.2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ht="12.75" x14ac:dyDescent="0.2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ht="12.75" x14ac:dyDescent="0.2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ht="12.75" x14ac:dyDescent="0.2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ht="12.75" x14ac:dyDescent="0.2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ht="12.75" x14ac:dyDescent="0.2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ht="12.75" x14ac:dyDescent="0.2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ht="12.75" x14ac:dyDescent="0.2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ht="12.75" x14ac:dyDescent="0.2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ht="12.75" x14ac:dyDescent="0.2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ht="12.75" x14ac:dyDescent="0.2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ht="12.75" x14ac:dyDescent="0.2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ht="12.75" x14ac:dyDescent="0.2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ht="12.75" x14ac:dyDescent="0.2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ht="12.75" x14ac:dyDescent="0.2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ht="12.75" x14ac:dyDescent="0.2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ht="12.75" x14ac:dyDescent="0.2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ht="12.75" x14ac:dyDescent="0.2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ht="12.75" x14ac:dyDescent="0.2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ht="12.75" x14ac:dyDescent="0.2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ht="12.75" x14ac:dyDescent="0.2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ht="12.75" x14ac:dyDescent="0.2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ht="12.75" x14ac:dyDescent="0.2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ht="12.75" x14ac:dyDescent="0.2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ht="12.75" x14ac:dyDescent="0.2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ht="12.75" x14ac:dyDescent="0.2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ht="12.75" x14ac:dyDescent="0.2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ht="12.75" x14ac:dyDescent="0.2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ht="12.75" x14ac:dyDescent="0.2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ht="12.75" x14ac:dyDescent="0.2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ht="12.75" x14ac:dyDescent="0.2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ht="12.75" x14ac:dyDescent="0.2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ht="12.75" x14ac:dyDescent="0.2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ht="12.75" x14ac:dyDescent="0.2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ht="12.75" x14ac:dyDescent="0.2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ht="12.75" x14ac:dyDescent="0.2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ht="12.75" x14ac:dyDescent="0.2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ht="12.75" x14ac:dyDescent="0.2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ht="12.75" x14ac:dyDescent="0.2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ht="12.75" x14ac:dyDescent="0.2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ht="12.75" x14ac:dyDescent="0.2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ht="12.75" x14ac:dyDescent="0.2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ht="12.75" x14ac:dyDescent="0.2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ht="12.75" x14ac:dyDescent="0.2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ht="12.75" x14ac:dyDescent="0.2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ht="12.75" x14ac:dyDescent="0.2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ht="12.75" x14ac:dyDescent="0.2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ht="12.75" x14ac:dyDescent="0.2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ht="12.75" x14ac:dyDescent="0.2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ht="12.75" x14ac:dyDescent="0.2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ht="12.75" x14ac:dyDescent="0.2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ht="12.75" x14ac:dyDescent="0.2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ht="12.75" x14ac:dyDescent="0.2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ht="12.75" x14ac:dyDescent="0.2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ht="12.75" x14ac:dyDescent="0.2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ht="12.75" x14ac:dyDescent="0.2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ht="12.75" x14ac:dyDescent="0.2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ht="12.75" x14ac:dyDescent="0.2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ht="12.75" x14ac:dyDescent="0.2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ht="12.75" x14ac:dyDescent="0.2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ht="12.75" x14ac:dyDescent="0.2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ht="12.75" x14ac:dyDescent="0.2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ht="12.75" x14ac:dyDescent="0.2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ht="12.75" x14ac:dyDescent="0.2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ht="12.75" x14ac:dyDescent="0.2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ht="12.75" x14ac:dyDescent="0.2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ht="12.75" x14ac:dyDescent="0.2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ht="12.75" x14ac:dyDescent="0.2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ht="12.75" x14ac:dyDescent="0.2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ht="12.75" x14ac:dyDescent="0.2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ht="12.75" x14ac:dyDescent="0.2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ht="12.75" x14ac:dyDescent="0.2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ht="12.75" x14ac:dyDescent="0.2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ht="12.75" x14ac:dyDescent="0.2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ht="12.75" x14ac:dyDescent="0.2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ht="12.75" x14ac:dyDescent="0.2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ht="12.75" x14ac:dyDescent="0.2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ht="12.75" x14ac:dyDescent="0.2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ht="12.75" x14ac:dyDescent="0.2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ht="12.75" x14ac:dyDescent="0.2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ht="12.75" x14ac:dyDescent="0.2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ht="12.75" x14ac:dyDescent="0.2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ht="12.75" x14ac:dyDescent="0.2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ht="12.75" x14ac:dyDescent="0.2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ht="12.75" x14ac:dyDescent="0.2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ht="12.75" x14ac:dyDescent="0.2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ht="12.75" x14ac:dyDescent="0.2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ht="12.75" x14ac:dyDescent="0.2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ht="12.75" x14ac:dyDescent="0.2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ht="12.75" x14ac:dyDescent="0.2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ht="12.75" x14ac:dyDescent="0.2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ht="12.75" x14ac:dyDescent="0.2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ht="12.75" x14ac:dyDescent="0.2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ht="12.75" x14ac:dyDescent="0.2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ht="12.75" x14ac:dyDescent="0.2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ht="12.75" x14ac:dyDescent="0.2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ht="12.75" x14ac:dyDescent="0.2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ht="12.75" x14ac:dyDescent="0.2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ht="12.75" x14ac:dyDescent="0.2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ht="12.75" x14ac:dyDescent="0.2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ht="12.75" x14ac:dyDescent="0.2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ht="12.75" x14ac:dyDescent="0.2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ht="12.75" x14ac:dyDescent="0.2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ht="12.75" x14ac:dyDescent="0.2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ht="12.75" x14ac:dyDescent="0.2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ht="12.75" x14ac:dyDescent="0.2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ht="12.75" x14ac:dyDescent="0.2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ht="12.75" x14ac:dyDescent="0.2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ht="12.75" x14ac:dyDescent="0.2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ht="12.75" x14ac:dyDescent="0.2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ht="12.75" x14ac:dyDescent="0.2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ht="12.75" x14ac:dyDescent="0.2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ht="12.75" x14ac:dyDescent="0.2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ht="12.75" x14ac:dyDescent="0.2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ht="12.75" x14ac:dyDescent="0.2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ht="12.75" x14ac:dyDescent="0.2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ht="12.75" x14ac:dyDescent="0.2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ht="12.75" x14ac:dyDescent="0.2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ht="12.75" x14ac:dyDescent="0.2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ht="12.75" x14ac:dyDescent="0.2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ht="12.75" x14ac:dyDescent="0.2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ht="12.75" x14ac:dyDescent="0.2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ht="12.75" x14ac:dyDescent="0.2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ht="12.75" x14ac:dyDescent="0.2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ht="12.75" x14ac:dyDescent="0.2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ht="12.75" x14ac:dyDescent="0.2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ht="12.75" x14ac:dyDescent="0.2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ht="12.75" x14ac:dyDescent="0.2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ht="12.75" x14ac:dyDescent="0.2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ht="12.75" x14ac:dyDescent="0.2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ht="12.75" x14ac:dyDescent="0.2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ht="12.75" x14ac:dyDescent="0.2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ht="12.75" x14ac:dyDescent="0.2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ht="12.75" x14ac:dyDescent="0.2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ht="12.75" x14ac:dyDescent="0.2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ht="12.75" x14ac:dyDescent="0.2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ht="12.75" x14ac:dyDescent="0.2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ht="12.75" x14ac:dyDescent="0.2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ht="12.75" x14ac:dyDescent="0.2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ht="12.75" x14ac:dyDescent="0.2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ht="12.75" x14ac:dyDescent="0.2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ht="12.75" x14ac:dyDescent="0.2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ht="12.75" x14ac:dyDescent="0.2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ht="12.75" x14ac:dyDescent="0.2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ht="12.75" x14ac:dyDescent="0.2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ht="12.75" x14ac:dyDescent="0.2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ht="12.75" x14ac:dyDescent="0.2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ht="12.75" x14ac:dyDescent="0.2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ht="12.75" x14ac:dyDescent="0.2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ht="12.75" x14ac:dyDescent="0.2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ht="12.75" x14ac:dyDescent="0.2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ht="12.75" x14ac:dyDescent="0.2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ht="12.75" x14ac:dyDescent="0.2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ht="12.75" x14ac:dyDescent="0.2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ht="12.75" x14ac:dyDescent="0.2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ht="12.75" x14ac:dyDescent="0.2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ht="12.75" x14ac:dyDescent="0.2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ht="12.75" x14ac:dyDescent="0.2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ht="12.75" x14ac:dyDescent="0.2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ht="12.75" x14ac:dyDescent="0.2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ht="12.75" x14ac:dyDescent="0.2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ht="12.75" x14ac:dyDescent="0.2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ht="12.75" x14ac:dyDescent="0.2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ht="12.75" x14ac:dyDescent="0.2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ht="12.75" x14ac:dyDescent="0.2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ht="12.75" x14ac:dyDescent="0.2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ht="12.75" x14ac:dyDescent="0.2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ht="12.75" x14ac:dyDescent="0.2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ht="12.75" x14ac:dyDescent="0.2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ht="12.75" x14ac:dyDescent="0.2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ht="12.75" x14ac:dyDescent="0.2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ht="12.75" x14ac:dyDescent="0.2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ht="12.75" x14ac:dyDescent="0.2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ht="12.75" x14ac:dyDescent="0.2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ht="12.75" x14ac:dyDescent="0.2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ht="12.75" x14ac:dyDescent="0.2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ht="12.75" x14ac:dyDescent="0.2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ht="12.75" x14ac:dyDescent="0.2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ht="12.75" x14ac:dyDescent="0.2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ht="12.75" x14ac:dyDescent="0.2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ht="12.75" x14ac:dyDescent="0.2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ht="12.75" x14ac:dyDescent="0.2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ht="12.75" x14ac:dyDescent="0.2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ht="12.75" x14ac:dyDescent="0.2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ht="12.75" x14ac:dyDescent="0.2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ht="12.75" x14ac:dyDescent="0.2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ht="12.75" x14ac:dyDescent="0.2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ht="12.75" x14ac:dyDescent="0.2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ht="12.75" x14ac:dyDescent="0.2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ht="12.75" x14ac:dyDescent="0.2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ht="12.75" x14ac:dyDescent="0.2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ht="12.75" x14ac:dyDescent="0.2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ht="12.75" x14ac:dyDescent="0.2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ht="12.75" x14ac:dyDescent="0.2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ht="12.75" x14ac:dyDescent="0.2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ht="12.75" x14ac:dyDescent="0.2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ht="12.75" x14ac:dyDescent="0.2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ht="12.75" x14ac:dyDescent="0.2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ht="12.75" x14ac:dyDescent="0.2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ht="12.75" x14ac:dyDescent="0.2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ht="12.75" x14ac:dyDescent="0.2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ht="12.75" x14ac:dyDescent="0.2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ht="12.75" x14ac:dyDescent="0.2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ht="12.75" x14ac:dyDescent="0.2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ht="12.75" x14ac:dyDescent="0.2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ht="12.75" x14ac:dyDescent="0.2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ht="12.75" x14ac:dyDescent="0.2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ht="12.75" x14ac:dyDescent="0.2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ht="12.75" x14ac:dyDescent="0.2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ht="12.75" x14ac:dyDescent="0.2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ht="12.75" x14ac:dyDescent="0.2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ht="12.75" x14ac:dyDescent="0.2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ht="12.75" x14ac:dyDescent="0.2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ht="12.75" x14ac:dyDescent="0.2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ht="12.75" x14ac:dyDescent="0.2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ht="12.75" x14ac:dyDescent="0.2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ht="12.75" x14ac:dyDescent="0.2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ht="12.75" x14ac:dyDescent="0.2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ht="12.75" x14ac:dyDescent="0.2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ht="12.75" x14ac:dyDescent="0.2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ht="12.75" x14ac:dyDescent="0.2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ht="12.75" x14ac:dyDescent="0.2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ht="12.75" x14ac:dyDescent="0.2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ht="12.75" x14ac:dyDescent="0.2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ht="12.75" x14ac:dyDescent="0.2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ht="12.75" x14ac:dyDescent="0.2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ht="12.75" x14ac:dyDescent="0.2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ht="12.75" x14ac:dyDescent="0.2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ht="12.75" x14ac:dyDescent="0.2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ht="12.75" x14ac:dyDescent="0.2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ht="12.75" x14ac:dyDescent="0.2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ht="12.75" x14ac:dyDescent="0.2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ht="12.75" x14ac:dyDescent="0.2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ht="12.75" x14ac:dyDescent="0.2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ht="12.75" x14ac:dyDescent="0.2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ht="12.75" x14ac:dyDescent="0.2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ht="12.75" x14ac:dyDescent="0.2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ht="12.75" x14ac:dyDescent="0.2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ht="12.75" x14ac:dyDescent="0.2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ht="12.75" x14ac:dyDescent="0.2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ht="12.75" x14ac:dyDescent="0.2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ht="12.75" x14ac:dyDescent="0.2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ht="12.75" x14ac:dyDescent="0.2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ht="12.75" x14ac:dyDescent="0.2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ht="12.75" x14ac:dyDescent="0.2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ht="12.75" x14ac:dyDescent="0.2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ht="12.75" x14ac:dyDescent="0.2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ht="12.75" x14ac:dyDescent="0.2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ht="12.75" x14ac:dyDescent="0.2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ht="12.75" x14ac:dyDescent="0.2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ht="12.75" x14ac:dyDescent="0.2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ht="12.75" x14ac:dyDescent="0.2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ht="12.75" x14ac:dyDescent="0.2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ht="12.75" x14ac:dyDescent="0.2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ht="12.75" x14ac:dyDescent="0.2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ht="12.75" x14ac:dyDescent="0.2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ht="12.75" x14ac:dyDescent="0.2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ht="12.75" x14ac:dyDescent="0.2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ht="12.75" x14ac:dyDescent="0.2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ht="12.75" x14ac:dyDescent="0.2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ht="12.75" x14ac:dyDescent="0.2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ht="12.75" x14ac:dyDescent="0.2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ht="12.75" x14ac:dyDescent="0.2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ht="12.75" x14ac:dyDescent="0.2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ht="12.75" x14ac:dyDescent="0.2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ht="12.75" x14ac:dyDescent="0.2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ht="12.75" x14ac:dyDescent="0.2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ht="12.75" x14ac:dyDescent="0.2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ht="12.75" x14ac:dyDescent="0.2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ht="12.75" x14ac:dyDescent="0.2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ht="12.75" x14ac:dyDescent="0.2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ht="12.75" x14ac:dyDescent="0.2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ht="12.75" x14ac:dyDescent="0.2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ht="12.75" x14ac:dyDescent="0.2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ht="12.75" x14ac:dyDescent="0.2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ht="12.75" x14ac:dyDescent="0.2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ht="12.75" x14ac:dyDescent="0.2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ht="12.75" x14ac:dyDescent="0.2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ht="12.75" x14ac:dyDescent="0.2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ht="12.75" x14ac:dyDescent="0.2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ht="12.75" x14ac:dyDescent="0.2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ht="12.75" x14ac:dyDescent="0.2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ht="12.75" x14ac:dyDescent="0.2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ht="12.75" x14ac:dyDescent="0.2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ht="12.75" x14ac:dyDescent="0.2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ht="12.75" x14ac:dyDescent="0.2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ht="12.75" x14ac:dyDescent="0.2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ht="12.75" x14ac:dyDescent="0.2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ht="12.75" x14ac:dyDescent="0.2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ht="12.75" x14ac:dyDescent="0.2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ht="12.75" x14ac:dyDescent="0.2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ht="12.75" x14ac:dyDescent="0.2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ht="12.75" x14ac:dyDescent="0.2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ht="12.75" x14ac:dyDescent="0.2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ht="12.75" x14ac:dyDescent="0.2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ht="12.75" x14ac:dyDescent="0.2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ht="12.75" x14ac:dyDescent="0.2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ht="12.75" x14ac:dyDescent="0.2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ht="12.75" x14ac:dyDescent="0.2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ht="12.75" x14ac:dyDescent="0.2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ht="12.75" x14ac:dyDescent="0.2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ht="12.75" x14ac:dyDescent="0.2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ht="12.75" x14ac:dyDescent="0.2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ht="12.75" x14ac:dyDescent="0.2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ht="12.75" x14ac:dyDescent="0.2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ht="12.75" x14ac:dyDescent="0.2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ht="12.75" x14ac:dyDescent="0.2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ht="12.75" x14ac:dyDescent="0.2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ht="12.75" x14ac:dyDescent="0.2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ht="12.75" x14ac:dyDescent="0.2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ht="12.75" x14ac:dyDescent="0.2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ht="12.75" x14ac:dyDescent="0.2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ht="12.75" x14ac:dyDescent="0.2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ht="12.75" x14ac:dyDescent="0.2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ht="12.75" x14ac:dyDescent="0.2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ht="12.75" x14ac:dyDescent="0.2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ht="12.75" x14ac:dyDescent="0.2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ht="12.75" x14ac:dyDescent="0.2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ht="12.75" x14ac:dyDescent="0.2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ht="12.75" x14ac:dyDescent="0.2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ht="12.75" x14ac:dyDescent="0.2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ht="12.75" x14ac:dyDescent="0.2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ht="12.75" x14ac:dyDescent="0.2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ht="12.75" x14ac:dyDescent="0.2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ht="12.75" x14ac:dyDescent="0.2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ht="12.75" x14ac:dyDescent="0.2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ht="12.75" x14ac:dyDescent="0.2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ht="12.75" x14ac:dyDescent="0.2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ht="12.75" x14ac:dyDescent="0.2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ht="12.75" x14ac:dyDescent="0.2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ht="12.75" x14ac:dyDescent="0.2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ht="12.75" x14ac:dyDescent="0.2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ht="12.75" x14ac:dyDescent="0.2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ht="12.75" x14ac:dyDescent="0.2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ht="12.75" x14ac:dyDescent="0.2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ht="12.75" x14ac:dyDescent="0.2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ht="12.75" x14ac:dyDescent="0.2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ht="12.75" x14ac:dyDescent="0.2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ht="12.75" x14ac:dyDescent="0.2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ht="12.75" x14ac:dyDescent="0.2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ht="12.75" x14ac:dyDescent="0.2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ht="12.75" x14ac:dyDescent="0.2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ht="12.75" x14ac:dyDescent="0.2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ht="12.75" x14ac:dyDescent="0.2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ht="12.75" x14ac:dyDescent="0.2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ht="12.75" x14ac:dyDescent="0.2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ht="12.75" x14ac:dyDescent="0.2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ht="12.75" x14ac:dyDescent="0.2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ht="12.75" x14ac:dyDescent="0.2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ht="12.75" x14ac:dyDescent="0.2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ht="12.75" x14ac:dyDescent="0.2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ht="12.75" x14ac:dyDescent="0.2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ht="12.75" x14ac:dyDescent="0.2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ht="12.75" x14ac:dyDescent="0.2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ht="12.75" x14ac:dyDescent="0.2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ht="12.75" x14ac:dyDescent="0.2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ht="12.75" x14ac:dyDescent="0.2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ht="12.75" x14ac:dyDescent="0.2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spans="1:26" ht="12.75" x14ac:dyDescent="0.2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spans="1:26" ht="12.75" x14ac:dyDescent="0.2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spans="1:26" ht="12.75" x14ac:dyDescent="0.2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spans="1:26" ht="12.75" x14ac:dyDescent="0.2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spans="1:26" ht="12.75" x14ac:dyDescent="0.2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</sheetData>
  <mergeCells count="1">
    <mergeCell ref="A1:S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outlinePr summaryBelow="0" summaryRight="0"/>
  </sheetPr>
  <dimension ref="A1:AB1000"/>
  <sheetViews>
    <sheetView workbookViewId="0">
      <selection activeCell="O14" sqref="O14"/>
    </sheetView>
  </sheetViews>
  <sheetFormatPr defaultColWidth="14.42578125" defaultRowHeight="15" customHeight="1" x14ac:dyDescent="0.2"/>
  <cols>
    <col min="1" max="1" width="3.85546875" customWidth="1"/>
    <col min="2" max="2" width="14.140625" customWidth="1"/>
    <col min="3" max="3" width="6.28515625" customWidth="1"/>
    <col min="4" max="11" width="5" customWidth="1"/>
    <col min="12" max="12" width="6.140625" customWidth="1"/>
    <col min="13" max="13" width="8" customWidth="1"/>
    <col min="14" max="14" width="7.28515625" customWidth="1"/>
    <col min="15" max="15" width="8.85546875" customWidth="1"/>
    <col min="16" max="17" width="7.140625" customWidth="1"/>
    <col min="18" max="21" width="5.28515625" customWidth="1"/>
    <col min="22" max="23" width="7.140625" customWidth="1"/>
    <col min="24" max="27" width="5.28515625" customWidth="1"/>
    <col min="28" max="28" width="8" customWidth="1"/>
  </cols>
  <sheetData>
    <row r="1" spans="1:28" ht="30.75" customHeight="1" x14ac:dyDescent="0.2">
      <c r="A1" s="262" t="s">
        <v>139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63"/>
    </row>
    <row r="2" spans="1:28" ht="8.25" customHeight="1" x14ac:dyDescent="0.2">
      <c r="A2" s="64"/>
      <c r="B2" s="64"/>
      <c r="C2" s="65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3" spans="1:28" ht="31.5" customHeight="1" x14ac:dyDescent="0.2">
      <c r="A3" s="264" t="s">
        <v>1</v>
      </c>
      <c r="B3" s="264" t="s">
        <v>2</v>
      </c>
      <c r="C3" s="263" t="s">
        <v>140</v>
      </c>
      <c r="D3" s="258" t="s">
        <v>141</v>
      </c>
      <c r="E3" s="204"/>
      <c r="F3" s="258" t="s">
        <v>142</v>
      </c>
      <c r="G3" s="203"/>
      <c r="H3" s="203"/>
      <c r="I3" s="203"/>
      <c r="J3" s="203"/>
      <c r="K3" s="204"/>
      <c r="L3" s="260" t="s">
        <v>94</v>
      </c>
      <c r="M3" s="191"/>
      <c r="N3" s="191"/>
      <c r="O3" s="192"/>
      <c r="P3" s="261" t="s">
        <v>101</v>
      </c>
      <c r="Q3" s="261" t="s">
        <v>103</v>
      </c>
      <c r="R3" s="260" t="s">
        <v>49</v>
      </c>
      <c r="S3" s="191"/>
      <c r="T3" s="191"/>
      <c r="U3" s="192"/>
      <c r="V3" s="260" t="s">
        <v>56</v>
      </c>
      <c r="W3" s="192"/>
      <c r="X3" s="260" t="s">
        <v>143</v>
      </c>
      <c r="Y3" s="191"/>
      <c r="Z3" s="191"/>
      <c r="AA3" s="192"/>
      <c r="AB3" s="66"/>
    </row>
    <row r="4" spans="1:28" ht="15" customHeight="1" x14ac:dyDescent="0.2">
      <c r="A4" s="194"/>
      <c r="B4" s="194"/>
      <c r="C4" s="194"/>
      <c r="D4" s="214"/>
      <c r="E4" s="216"/>
      <c r="F4" s="214"/>
      <c r="G4" s="215"/>
      <c r="H4" s="215"/>
      <c r="I4" s="215"/>
      <c r="J4" s="215"/>
      <c r="K4" s="216"/>
      <c r="L4" s="260" t="s">
        <v>144</v>
      </c>
      <c r="M4" s="192"/>
      <c r="N4" s="260" t="s">
        <v>145</v>
      </c>
      <c r="O4" s="192"/>
      <c r="P4" s="194"/>
      <c r="Q4" s="194"/>
      <c r="R4" s="259" t="s">
        <v>146</v>
      </c>
      <c r="S4" s="261" t="s">
        <v>147</v>
      </c>
      <c r="T4" s="261" t="s">
        <v>148</v>
      </c>
      <c r="U4" s="261" t="s">
        <v>149</v>
      </c>
      <c r="V4" s="261" t="s">
        <v>150</v>
      </c>
      <c r="W4" s="261" t="s">
        <v>151</v>
      </c>
      <c r="X4" s="261" t="s">
        <v>105</v>
      </c>
      <c r="Y4" s="261" t="s">
        <v>106</v>
      </c>
      <c r="Z4" s="261" t="s">
        <v>107</v>
      </c>
      <c r="AA4" s="261" t="s">
        <v>152</v>
      </c>
      <c r="AB4" s="66"/>
    </row>
    <row r="5" spans="1:28" ht="88.5" customHeight="1" x14ac:dyDescent="0.2">
      <c r="A5" s="195"/>
      <c r="B5" s="195"/>
      <c r="C5" s="195"/>
      <c r="D5" s="67" t="s">
        <v>153</v>
      </c>
      <c r="E5" s="67" t="s">
        <v>154</v>
      </c>
      <c r="F5" s="68" t="s">
        <v>86</v>
      </c>
      <c r="G5" s="68" t="s">
        <v>88</v>
      </c>
      <c r="H5" s="68" t="s">
        <v>90</v>
      </c>
      <c r="I5" s="68" t="s">
        <v>91</v>
      </c>
      <c r="J5" s="68" t="s">
        <v>92</v>
      </c>
      <c r="K5" s="68" t="s">
        <v>155</v>
      </c>
      <c r="L5" s="69" t="s">
        <v>57</v>
      </c>
      <c r="M5" s="70" t="s">
        <v>98</v>
      </c>
      <c r="N5" s="69" t="s">
        <v>57</v>
      </c>
      <c r="O5" s="70" t="s">
        <v>98</v>
      </c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66"/>
    </row>
    <row r="6" spans="1:28" s="170" customFormat="1" ht="56.25" customHeight="1" x14ac:dyDescent="0.2">
      <c r="A6" s="71"/>
      <c r="B6" s="97" t="s">
        <v>160</v>
      </c>
      <c r="C6" s="72">
        <v>11</v>
      </c>
      <c r="D6" s="73">
        <v>4</v>
      </c>
      <c r="E6" s="73">
        <v>7</v>
      </c>
      <c r="F6" s="73">
        <v>2</v>
      </c>
      <c r="G6" s="73">
        <v>1</v>
      </c>
      <c r="H6" s="73">
        <v>4</v>
      </c>
      <c r="I6" s="73">
        <v>1</v>
      </c>
      <c r="J6" s="73">
        <v>2</v>
      </c>
      <c r="K6" s="73">
        <v>1</v>
      </c>
      <c r="L6" s="72">
        <v>0</v>
      </c>
      <c r="M6" s="73">
        <v>0</v>
      </c>
      <c r="N6" s="72">
        <v>10</v>
      </c>
      <c r="O6" s="73">
        <v>9</v>
      </c>
      <c r="P6" s="73">
        <v>1</v>
      </c>
      <c r="Q6" s="73">
        <v>1</v>
      </c>
      <c r="R6" s="73">
        <v>5</v>
      </c>
      <c r="S6" s="73">
        <v>0</v>
      </c>
      <c r="T6" s="73">
        <v>2</v>
      </c>
      <c r="U6" s="73">
        <v>4</v>
      </c>
      <c r="V6" s="73">
        <v>2</v>
      </c>
      <c r="W6" s="73">
        <v>1</v>
      </c>
      <c r="X6" s="73">
        <v>3</v>
      </c>
      <c r="Y6" s="73">
        <v>0</v>
      </c>
      <c r="Z6" s="73">
        <v>1</v>
      </c>
      <c r="AA6" s="73">
        <v>7</v>
      </c>
      <c r="AB6" s="169"/>
    </row>
    <row r="7" spans="1:28" s="152" customFormat="1" ht="12.75" customHeight="1" x14ac:dyDescent="0.2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9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98"/>
    </row>
    <row r="8" spans="1:28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2"/>
    </row>
    <row r="9" spans="1:28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2"/>
    </row>
    <row r="10" spans="1:28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2"/>
    </row>
    <row r="11" spans="1:28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2"/>
    </row>
    <row r="12" spans="1:28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2"/>
    </row>
    <row r="13" spans="1:28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2"/>
    </row>
    <row r="14" spans="1:28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2"/>
    </row>
    <row r="15" spans="1:28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2"/>
    </row>
    <row r="16" spans="1:28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2"/>
    </row>
    <row r="17" spans="1:28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2"/>
    </row>
    <row r="18" spans="1:28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2"/>
    </row>
    <row r="19" spans="1:28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2"/>
    </row>
    <row r="20" spans="1:28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2"/>
    </row>
    <row r="21" spans="1:28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2"/>
    </row>
    <row r="22" spans="1:28" ht="12.75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2.75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1:28" ht="12.75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:28" ht="12.75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</row>
    <row r="26" spans="1:28" ht="12.75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</row>
    <row r="27" spans="1:28" ht="12.75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1:28" ht="12.75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</row>
    <row r="29" spans="1:28" ht="12.75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</row>
    <row r="30" spans="1:28" ht="12.75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pans="1:28" ht="12.75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</row>
    <row r="32" spans="1:28" ht="12.75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pans="1:28" ht="12.75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</row>
    <row r="34" spans="1:28" ht="12.75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pans="1:28" ht="12.75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</row>
    <row r="36" spans="1:28" ht="12.75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 ht="12.75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</row>
    <row r="38" spans="1:28" ht="12.75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</row>
    <row r="39" spans="1:28" ht="12.75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</row>
    <row r="40" spans="1:28" ht="12.75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pans="1:28" ht="12.75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</row>
    <row r="42" spans="1:28" ht="12.75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pans="1:28" ht="12.75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28" ht="12.75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28" ht="12.75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</row>
    <row r="46" spans="1:28" ht="12.75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</row>
    <row r="47" spans="1:28" ht="12.75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</row>
    <row r="48" spans="1:28" ht="12.75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</row>
    <row r="49" spans="1:28" ht="12.75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</row>
    <row r="50" spans="1:28" ht="12.75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</row>
    <row r="51" spans="1:28" ht="12.75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</row>
    <row r="52" spans="1:28" ht="12.75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</row>
    <row r="53" spans="1:28" ht="12.75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</row>
    <row r="54" spans="1:28" ht="12.75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</row>
    <row r="55" spans="1:28" ht="12.75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</row>
    <row r="56" spans="1:28" ht="12.75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</row>
    <row r="57" spans="1:28" ht="12.75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</row>
    <row r="58" spans="1:28" ht="12.75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</row>
    <row r="59" spans="1:28" ht="12.75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</row>
    <row r="60" spans="1:28" ht="12.75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</row>
    <row r="61" spans="1:28" ht="12.75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</row>
    <row r="62" spans="1:28" ht="12.75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</row>
    <row r="63" spans="1:28" ht="12.75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</row>
    <row r="64" spans="1:28" ht="12.75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</row>
    <row r="65" spans="1:28" ht="12.75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</row>
    <row r="66" spans="1:28" ht="12.75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</row>
    <row r="67" spans="1:28" ht="12.75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</row>
    <row r="68" spans="1:28" ht="12.75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</row>
    <row r="69" spans="1:28" ht="12.75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</row>
    <row r="70" spans="1:28" ht="12.75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</row>
    <row r="71" spans="1:28" ht="12.75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</row>
    <row r="72" spans="1:28" ht="12.75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</row>
    <row r="73" spans="1:28" ht="12.75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</row>
    <row r="74" spans="1:28" ht="12.75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</row>
    <row r="75" spans="1:28" ht="12.75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</row>
    <row r="76" spans="1:28" ht="12.75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</row>
    <row r="77" spans="1:28" ht="12.75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</row>
    <row r="78" spans="1:28" ht="12.75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</row>
    <row r="79" spans="1:28" ht="12.75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</row>
    <row r="80" spans="1:28" ht="12.75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</row>
    <row r="81" spans="1:28" ht="12.75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</row>
    <row r="82" spans="1:28" ht="12.75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</row>
    <row r="83" spans="1:28" ht="12.75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</row>
    <row r="84" spans="1:28" ht="12.75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</row>
    <row r="85" spans="1:28" ht="12.75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</row>
    <row r="86" spans="1:28" ht="12.75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</row>
    <row r="87" spans="1:28" ht="12.75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</row>
    <row r="88" spans="1:28" ht="12.75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</row>
    <row r="89" spans="1:28" ht="12.75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</row>
    <row r="90" spans="1:28" ht="12.75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</row>
    <row r="91" spans="1:28" ht="12.75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</row>
    <row r="92" spans="1:28" ht="12.75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</row>
    <row r="93" spans="1:28" ht="12.75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</row>
    <row r="94" spans="1:28" ht="12.75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</row>
    <row r="95" spans="1:28" ht="12.75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</row>
    <row r="96" spans="1:28" ht="12.75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</row>
    <row r="97" spans="1:28" ht="12.75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</row>
    <row r="98" spans="1:28" ht="12.75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</row>
    <row r="99" spans="1:28" ht="12.75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</row>
    <row r="100" spans="1:28" ht="12.75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</row>
    <row r="101" spans="1:28" ht="12.75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</row>
    <row r="102" spans="1:28" ht="12.75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</row>
    <row r="103" spans="1:28" ht="12.75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</row>
    <row r="104" spans="1:28" ht="12.75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</row>
    <row r="105" spans="1:28" ht="12.75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</row>
    <row r="106" spans="1:28" ht="12.75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</row>
    <row r="107" spans="1:28" ht="12.75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</row>
    <row r="108" spans="1:28" ht="12.75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</row>
    <row r="109" spans="1:28" ht="12.75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</row>
    <row r="110" spans="1:28" ht="12.75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</row>
    <row r="111" spans="1:28" ht="12.75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</row>
    <row r="112" spans="1:28" ht="12.75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</row>
    <row r="113" spans="1:28" ht="12.75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</row>
    <row r="114" spans="1:28" ht="12.75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</row>
    <row r="115" spans="1:28" ht="12.75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</row>
    <row r="116" spans="1:28" ht="12.75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</row>
    <row r="117" spans="1:28" ht="12.75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</row>
    <row r="118" spans="1:28" ht="12.75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</row>
    <row r="119" spans="1:28" ht="12.75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</row>
    <row r="120" spans="1:28" ht="12.75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</row>
    <row r="121" spans="1:28" ht="12.75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</row>
    <row r="122" spans="1:28" ht="12.75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</row>
    <row r="123" spans="1:28" ht="12.75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</row>
    <row r="124" spans="1:28" ht="12.75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</row>
    <row r="125" spans="1:28" ht="12.75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</row>
    <row r="126" spans="1:28" ht="12.75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</row>
    <row r="127" spans="1:28" ht="12.75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</row>
    <row r="128" spans="1:28" ht="12.75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</row>
    <row r="129" spans="1:28" ht="12.75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</row>
    <row r="130" spans="1:28" ht="12.75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</row>
    <row r="131" spans="1:28" ht="12.75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</row>
    <row r="132" spans="1:28" ht="12.75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</row>
    <row r="133" spans="1:28" ht="12.75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</row>
    <row r="134" spans="1:28" ht="12.75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</row>
    <row r="135" spans="1:28" ht="12.75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</row>
    <row r="136" spans="1:28" ht="12.75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</row>
    <row r="137" spans="1:28" ht="12.75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</row>
    <row r="138" spans="1:28" ht="12.75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</row>
    <row r="139" spans="1:28" ht="12.75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</row>
    <row r="140" spans="1:28" ht="12.75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</row>
    <row r="141" spans="1:28" ht="12.75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</row>
    <row r="142" spans="1:28" ht="12.75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</row>
    <row r="143" spans="1:28" ht="12.75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</row>
    <row r="144" spans="1:28" ht="12.75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</row>
    <row r="145" spans="1:28" ht="12.75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</row>
    <row r="146" spans="1:28" ht="12.75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</row>
    <row r="147" spans="1:28" ht="12.75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</row>
    <row r="148" spans="1:28" ht="12.75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</row>
    <row r="149" spans="1:28" ht="12.75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</row>
    <row r="150" spans="1:28" ht="12.75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</row>
    <row r="151" spans="1:28" ht="12.75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</row>
    <row r="152" spans="1:28" ht="12.75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</row>
    <row r="153" spans="1:28" ht="12.75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</row>
    <row r="154" spans="1:28" ht="12.75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</row>
    <row r="155" spans="1:28" ht="12.75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</row>
    <row r="156" spans="1:28" ht="12.75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</row>
    <row r="157" spans="1:28" ht="12.75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</row>
    <row r="158" spans="1:28" ht="12.75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</row>
    <row r="159" spans="1:28" ht="12.75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</row>
    <row r="160" spans="1:28" ht="12.75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</row>
    <row r="161" spans="1:28" ht="12.75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</row>
    <row r="162" spans="1:28" ht="12.75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</row>
    <row r="163" spans="1:28" ht="12.75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</row>
    <row r="164" spans="1:28" ht="12.75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</row>
    <row r="165" spans="1:28" ht="12.75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</row>
    <row r="166" spans="1:28" ht="12.75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</row>
    <row r="167" spans="1:28" ht="12.75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</row>
    <row r="168" spans="1:28" ht="12.75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</row>
    <row r="169" spans="1:28" ht="12.75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</row>
    <row r="170" spans="1:28" ht="12.75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</row>
    <row r="171" spans="1:28" ht="12.75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</row>
    <row r="172" spans="1:28" ht="12.75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</row>
    <row r="173" spans="1:28" ht="12.75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</row>
    <row r="174" spans="1:28" ht="12.75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</row>
    <row r="175" spans="1:28" ht="12.75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</row>
    <row r="176" spans="1:28" ht="12.75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</row>
    <row r="177" spans="1:28" ht="12.75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</row>
    <row r="178" spans="1:28" ht="12.75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</row>
    <row r="179" spans="1:28" ht="12.75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</row>
    <row r="180" spans="1:28" ht="12.75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</row>
    <row r="181" spans="1:28" ht="12.75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</row>
    <row r="182" spans="1:28" ht="12.75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</row>
    <row r="183" spans="1:28" ht="12.75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</row>
    <row r="184" spans="1:28" ht="12.75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</row>
    <row r="185" spans="1:28" ht="12.75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</row>
    <row r="186" spans="1:28" ht="12.75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</row>
    <row r="187" spans="1:28" ht="12.75" x14ac:dyDescent="0.2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</row>
    <row r="188" spans="1:28" ht="12.75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</row>
    <row r="189" spans="1:28" ht="12.75" x14ac:dyDescent="0.2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</row>
    <row r="190" spans="1:28" ht="12.75" x14ac:dyDescent="0.2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</row>
    <row r="191" spans="1:28" ht="12.75" x14ac:dyDescent="0.2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</row>
    <row r="192" spans="1:28" ht="12.75" x14ac:dyDescent="0.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</row>
    <row r="193" spans="1:28" ht="12.75" x14ac:dyDescent="0.2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</row>
    <row r="194" spans="1:28" ht="12.75" x14ac:dyDescent="0.2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</row>
    <row r="195" spans="1:28" ht="12.75" x14ac:dyDescent="0.2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</row>
    <row r="196" spans="1:28" ht="12.75" x14ac:dyDescent="0.2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</row>
    <row r="197" spans="1:28" ht="12.75" x14ac:dyDescent="0.2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</row>
    <row r="198" spans="1:28" ht="12.75" x14ac:dyDescent="0.2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</row>
    <row r="199" spans="1:28" ht="12.75" x14ac:dyDescent="0.2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</row>
    <row r="200" spans="1:28" ht="12.75" x14ac:dyDescent="0.2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</row>
    <row r="201" spans="1:28" ht="12.75" x14ac:dyDescent="0.2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</row>
    <row r="202" spans="1:28" ht="12.75" x14ac:dyDescent="0.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</row>
    <row r="203" spans="1:28" ht="12.75" x14ac:dyDescent="0.2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</row>
    <row r="204" spans="1:28" ht="12.75" x14ac:dyDescent="0.2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</row>
    <row r="205" spans="1:28" ht="12.75" x14ac:dyDescent="0.2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</row>
    <row r="206" spans="1:28" ht="12.75" x14ac:dyDescent="0.2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</row>
    <row r="207" spans="1:28" ht="12.75" x14ac:dyDescent="0.2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</row>
    <row r="208" spans="1:28" ht="12.75" x14ac:dyDescent="0.2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</row>
    <row r="209" spans="1:28" ht="12.75" x14ac:dyDescent="0.2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</row>
    <row r="210" spans="1:28" ht="12.75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</row>
    <row r="211" spans="1:28" ht="12.75" x14ac:dyDescent="0.2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</row>
    <row r="212" spans="1:28" ht="12.75" x14ac:dyDescent="0.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</row>
    <row r="213" spans="1:28" ht="12.75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</row>
    <row r="214" spans="1:28" ht="12.75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</row>
    <row r="215" spans="1:28" ht="12.75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</row>
    <row r="216" spans="1:28" ht="12.75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</row>
    <row r="217" spans="1:28" ht="12.75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</row>
    <row r="218" spans="1:28" ht="12.75" x14ac:dyDescent="0.2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</row>
    <row r="219" spans="1:28" ht="12.75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</row>
    <row r="220" spans="1:28" ht="12.75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</row>
    <row r="221" spans="1:28" ht="12.75" x14ac:dyDescent="0.2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</row>
    <row r="222" spans="1:28" ht="12.75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</row>
    <row r="223" spans="1:28" ht="12.75" x14ac:dyDescent="0.2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</row>
    <row r="224" spans="1:28" ht="12.75" x14ac:dyDescent="0.2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</row>
    <row r="225" spans="1:28" ht="12.75" x14ac:dyDescent="0.2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</row>
    <row r="226" spans="1:28" ht="12.75" x14ac:dyDescent="0.2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</row>
    <row r="227" spans="1:28" ht="12.75" x14ac:dyDescent="0.2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</row>
    <row r="228" spans="1:28" ht="12.75" x14ac:dyDescent="0.2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</row>
    <row r="229" spans="1:28" ht="12.75" x14ac:dyDescent="0.2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</row>
    <row r="230" spans="1:28" ht="12.75" x14ac:dyDescent="0.2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</row>
    <row r="231" spans="1:28" ht="12.75" x14ac:dyDescent="0.2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</row>
    <row r="232" spans="1:28" ht="12.75" x14ac:dyDescent="0.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</row>
    <row r="233" spans="1:28" ht="12.75" x14ac:dyDescent="0.2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</row>
    <row r="234" spans="1:28" ht="12.75" x14ac:dyDescent="0.2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</row>
    <row r="235" spans="1:28" ht="12.75" x14ac:dyDescent="0.2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</row>
    <row r="236" spans="1:28" ht="12.75" x14ac:dyDescent="0.2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</row>
    <row r="237" spans="1:28" ht="12.75" x14ac:dyDescent="0.2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</row>
    <row r="238" spans="1:28" ht="12.75" x14ac:dyDescent="0.2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</row>
    <row r="239" spans="1:28" ht="12.75" x14ac:dyDescent="0.2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</row>
    <row r="240" spans="1:28" ht="12.75" x14ac:dyDescent="0.2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</row>
    <row r="241" spans="1:28" ht="12.75" x14ac:dyDescent="0.2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</row>
    <row r="242" spans="1:28" ht="12.75" x14ac:dyDescent="0.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</row>
    <row r="243" spans="1:28" ht="12.75" x14ac:dyDescent="0.2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</row>
    <row r="244" spans="1:28" ht="12.75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</row>
    <row r="245" spans="1:28" ht="12.75" x14ac:dyDescent="0.2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</row>
    <row r="246" spans="1:28" ht="12.75" x14ac:dyDescent="0.2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</row>
    <row r="247" spans="1:28" ht="12.75" x14ac:dyDescent="0.2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</row>
    <row r="248" spans="1:28" ht="12.75" x14ac:dyDescent="0.2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</row>
    <row r="249" spans="1:28" ht="12.75" x14ac:dyDescent="0.2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</row>
    <row r="250" spans="1:28" ht="12.75" x14ac:dyDescent="0.2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</row>
    <row r="251" spans="1:28" ht="12.75" x14ac:dyDescent="0.2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</row>
    <row r="252" spans="1:28" ht="12.75" x14ac:dyDescent="0.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</row>
    <row r="253" spans="1:28" ht="12.75" x14ac:dyDescent="0.2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</row>
    <row r="254" spans="1:28" ht="12.75" x14ac:dyDescent="0.2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</row>
    <row r="255" spans="1:28" ht="12.75" x14ac:dyDescent="0.2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</row>
    <row r="256" spans="1:28" ht="12.75" x14ac:dyDescent="0.2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</row>
    <row r="257" spans="1:28" ht="12.75" x14ac:dyDescent="0.2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</row>
    <row r="258" spans="1:28" ht="12.75" x14ac:dyDescent="0.2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</row>
    <row r="259" spans="1:28" ht="12.75" x14ac:dyDescent="0.2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</row>
    <row r="260" spans="1:28" ht="12.75" x14ac:dyDescent="0.2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</row>
    <row r="261" spans="1:28" ht="12.75" x14ac:dyDescent="0.2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</row>
    <row r="262" spans="1:28" ht="12.75" x14ac:dyDescent="0.2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</row>
    <row r="263" spans="1:28" ht="12.75" x14ac:dyDescent="0.2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</row>
    <row r="264" spans="1:28" ht="12.75" x14ac:dyDescent="0.2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</row>
    <row r="265" spans="1:28" ht="12.75" x14ac:dyDescent="0.2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</row>
    <row r="266" spans="1:28" ht="12.75" x14ac:dyDescent="0.2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</row>
    <row r="267" spans="1:28" ht="12.75" x14ac:dyDescent="0.2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</row>
    <row r="268" spans="1:28" ht="12.75" x14ac:dyDescent="0.2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</row>
    <row r="269" spans="1:28" ht="12.75" x14ac:dyDescent="0.2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</row>
    <row r="270" spans="1:28" ht="12.75" x14ac:dyDescent="0.2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</row>
    <row r="271" spans="1:28" ht="12.75" x14ac:dyDescent="0.2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</row>
    <row r="272" spans="1:28" ht="12.75" x14ac:dyDescent="0.2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</row>
    <row r="273" spans="1:28" ht="12.75" x14ac:dyDescent="0.2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</row>
    <row r="274" spans="1:28" ht="12.75" x14ac:dyDescent="0.2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</row>
    <row r="275" spans="1:28" ht="12.75" x14ac:dyDescent="0.2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</row>
    <row r="276" spans="1:28" ht="12.75" x14ac:dyDescent="0.2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</row>
    <row r="277" spans="1:28" ht="12.75" x14ac:dyDescent="0.2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</row>
    <row r="278" spans="1:28" ht="12.75" x14ac:dyDescent="0.2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</row>
    <row r="279" spans="1:28" ht="12.75" x14ac:dyDescent="0.2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</row>
    <row r="280" spans="1:28" ht="12.75" x14ac:dyDescent="0.2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</row>
    <row r="281" spans="1:28" ht="12.75" x14ac:dyDescent="0.2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</row>
    <row r="282" spans="1:28" ht="12.75" x14ac:dyDescent="0.2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</row>
    <row r="283" spans="1:28" ht="12.75" x14ac:dyDescent="0.2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</row>
    <row r="284" spans="1:28" ht="12.75" x14ac:dyDescent="0.2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</row>
    <row r="285" spans="1:28" ht="12.75" x14ac:dyDescent="0.2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</row>
    <row r="286" spans="1:28" ht="12.75" x14ac:dyDescent="0.2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</row>
    <row r="287" spans="1:28" ht="12.75" x14ac:dyDescent="0.2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</row>
    <row r="288" spans="1:28" ht="12.75" x14ac:dyDescent="0.2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</row>
    <row r="289" spans="1:28" ht="12.75" x14ac:dyDescent="0.2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</row>
    <row r="290" spans="1:28" ht="12.75" x14ac:dyDescent="0.2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</row>
    <row r="291" spans="1:28" ht="12.75" x14ac:dyDescent="0.2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</row>
    <row r="292" spans="1:28" ht="12.75" x14ac:dyDescent="0.2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</row>
    <row r="293" spans="1:28" ht="12.75" x14ac:dyDescent="0.2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</row>
    <row r="294" spans="1:28" ht="12.75" x14ac:dyDescent="0.2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</row>
    <row r="295" spans="1:28" ht="12.75" x14ac:dyDescent="0.2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</row>
    <row r="296" spans="1:28" ht="12.75" x14ac:dyDescent="0.2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</row>
    <row r="297" spans="1:28" ht="12.75" x14ac:dyDescent="0.2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</row>
    <row r="298" spans="1:28" ht="12.75" x14ac:dyDescent="0.2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</row>
    <row r="299" spans="1:28" ht="12.75" x14ac:dyDescent="0.2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</row>
    <row r="300" spans="1:28" ht="12.75" x14ac:dyDescent="0.2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</row>
    <row r="301" spans="1:28" ht="12.75" x14ac:dyDescent="0.2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</row>
    <row r="302" spans="1:28" ht="12.75" x14ac:dyDescent="0.2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</row>
    <row r="303" spans="1:28" ht="12.75" x14ac:dyDescent="0.2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</row>
    <row r="304" spans="1:28" ht="12.75" x14ac:dyDescent="0.2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</row>
    <row r="305" spans="1:28" ht="12.75" x14ac:dyDescent="0.2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</row>
    <row r="306" spans="1:28" ht="12.75" x14ac:dyDescent="0.2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</row>
    <row r="307" spans="1:28" ht="12.75" x14ac:dyDescent="0.2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</row>
    <row r="308" spans="1:28" ht="12.75" x14ac:dyDescent="0.2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</row>
    <row r="309" spans="1:28" ht="12.75" x14ac:dyDescent="0.2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</row>
    <row r="310" spans="1:28" ht="12.75" x14ac:dyDescent="0.2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</row>
    <row r="311" spans="1:28" ht="12.75" x14ac:dyDescent="0.2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</row>
    <row r="312" spans="1:28" ht="12.75" x14ac:dyDescent="0.2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</row>
    <row r="313" spans="1:28" ht="12.75" x14ac:dyDescent="0.2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</row>
    <row r="314" spans="1:28" ht="12.75" x14ac:dyDescent="0.2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</row>
    <row r="315" spans="1:28" ht="12.75" x14ac:dyDescent="0.2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</row>
    <row r="316" spans="1:28" ht="12.75" x14ac:dyDescent="0.2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</row>
    <row r="317" spans="1:28" ht="12.75" x14ac:dyDescent="0.2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</row>
    <row r="318" spans="1:28" ht="12.75" x14ac:dyDescent="0.2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</row>
    <row r="319" spans="1:28" ht="12.75" x14ac:dyDescent="0.2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</row>
    <row r="320" spans="1:28" ht="12.75" x14ac:dyDescent="0.2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</row>
    <row r="321" spans="1:28" ht="12.75" x14ac:dyDescent="0.2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</row>
    <row r="322" spans="1:28" ht="12.75" x14ac:dyDescent="0.2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</row>
    <row r="323" spans="1:28" ht="12.75" x14ac:dyDescent="0.2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</row>
    <row r="324" spans="1:28" ht="12.75" x14ac:dyDescent="0.2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</row>
    <row r="325" spans="1:28" ht="12.75" x14ac:dyDescent="0.2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</row>
    <row r="326" spans="1:28" ht="12.75" x14ac:dyDescent="0.2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</row>
    <row r="327" spans="1:28" ht="12.75" x14ac:dyDescent="0.2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</row>
    <row r="328" spans="1:28" ht="12.75" x14ac:dyDescent="0.2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</row>
    <row r="329" spans="1:28" ht="12.75" x14ac:dyDescent="0.2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</row>
    <row r="330" spans="1:28" ht="12.75" x14ac:dyDescent="0.2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</row>
    <row r="331" spans="1:28" ht="12.75" x14ac:dyDescent="0.2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</row>
    <row r="332" spans="1:28" ht="12.75" x14ac:dyDescent="0.2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</row>
    <row r="333" spans="1:28" ht="12.75" x14ac:dyDescent="0.2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</row>
    <row r="334" spans="1:28" ht="12.75" x14ac:dyDescent="0.2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</row>
    <row r="335" spans="1:28" ht="12.75" x14ac:dyDescent="0.2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</row>
    <row r="336" spans="1:28" ht="12.75" x14ac:dyDescent="0.2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</row>
    <row r="337" spans="1:28" ht="12.75" x14ac:dyDescent="0.2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</row>
    <row r="338" spans="1:28" ht="12.75" x14ac:dyDescent="0.2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</row>
    <row r="339" spans="1:28" ht="12.75" x14ac:dyDescent="0.2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</row>
    <row r="340" spans="1:28" ht="12.75" x14ac:dyDescent="0.2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</row>
    <row r="341" spans="1:28" ht="12.75" x14ac:dyDescent="0.2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</row>
    <row r="342" spans="1:28" ht="12.75" x14ac:dyDescent="0.2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</row>
    <row r="343" spans="1:28" ht="12.75" x14ac:dyDescent="0.2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</row>
    <row r="344" spans="1:28" ht="12.75" x14ac:dyDescent="0.2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</row>
    <row r="345" spans="1:28" ht="12.75" x14ac:dyDescent="0.2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</row>
    <row r="346" spans="1:28" ht="12.75" x14ac:dyDescent="0.2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</row>
    <row r="347" spans="1:28" ht="12.75" x14ac:dyDescent="0.2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</row>
    <row r="348" spans="1:28" ht="12.75" x14ac:dyDescent="0.2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</row>
    <row r="349" spans="1:28" ht="12.75" x14ac:dyDescent="0.2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</row>
    <row r="350" spans="1:28" ht="12.75" x14ac:dyDescent="0.2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</row>
    <row r="351" spans="1:28" ht="12.75" x14ac:dyDescent="0.2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</row>
    <row r="352" spans="1:28" ht="12.75" x14ac:dyDescent="0.2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</row>
    <row r="353" spans="1:28" ht="12.75" x14ac:dyDescent="0.2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</row>
    <row r="354" spans="1:28" ht="12.75" x14ac:dyDescent="0.2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</row>
    <row r="355" spans="1:28" ht="12.75" x14ac:dyDescent="0.2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</row>
    <row r="356" spans="1:28" ht="12.75" x14ac:dyDescent="0.2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</row>
    <row r="357" spans="1:28" ht="12.75" x14ac:dyDescent="0.2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</row>
    <row r="358" spans="1:28" ht="12.75" x14ac:dyDescent="0.2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</row>
    <row r="359" spans="1:28" ht="12.75" x14ac:dyDescent="0.2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</row>
    <row r="360" spans="1:28" ht="12.75" x14ac:dyDescent="0.2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</row>
    <row r="361" spans="1:28" ht="12.75" x14ac:dyDescent="0.2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</row>
    <row r="362" spans="1:28" ht="12.75" x14ac:dyDescent="0.2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</row>
    <row r="363" spans="1:28" ht="12.75" x14ac:dyDescent="0.2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</row>
    <row r="364" spans="1:28" ht="12.75" x14ac:dyDescent="0.2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</row>
    <row r="365" spans="1:28" ht="12.75" x14ac:dyDescent="0.2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</row>
    <row r="366" spans="1:28" ht="12.75" x14ac:dyDescent="0.2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</row>
    <row r="367" spans="1:28" ht="12.75" x14ac:dyDescent="0.2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</row>
    <row r="368" spans="1:28" ht="12.75" x14ac:dyDescent="0.2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</row>
    <row r="369" spans="1:28" ht="12.75" x14ac:dyDescent="0.2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</row>
    <row r="370" spans="1:28" ht="12.75" x14ac:dyDescent="0.2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</row>
    <row r="371" spans="1:28" ht="12.75" x14ac:dyDescent="0.2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</row>
    <row r="372" spans="1:28" ht="12.75" x14ac:dyDescent="0.2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</row>
    <row r="373" spans="1:28" ht="12.75" x14ac:dyDescent="0.2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</row>
    <row r="374" spans="1:28" ht="12.75" x14ac:dyDescent="0.2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</row>
    <row r="375" spans="1:28" ht="12.75" x14ac:dyDescent="0.2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</row>
    <row r="376" spans="1:28" ht="12.75" x14ac:dyDescent="0.2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</row>
    <row r="377" spans="1:28" ht="12.75" x14ac:dyDescent="0.2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</row>
    <row r="378" spans="1:28" ht="12.75" x14ac:dyDescent="0.2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</row>
    <row r="379" spans="1:28" ht="12.75" x14ac:dyDescent="0.2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</row>
    <row r="380" spans="1:28" ht="12.75" x14ac:dyDescent="0.2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</row>
    <row r="381" spans="1:28" ht="12.75" x14ac:dyDescent="0.2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</row>
    <row r="382" spans="1:28" ht="12.75" x14ac:dyDescent="0.2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</row>
    <row r="383" spans="1:28" ht="12.75" x14ac:dyDescent="0.2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</row>
    <row r="384" spans="1:28" ht="12.75" x14ac:dyDescent="0.2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</row>
    <row r="385" spans="1:28" ht="12.75" x14ac:dyDescent="0.2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</row>
    <row r="386" spans="1:28" ht="12.75" x14ac:dyDescent="0.2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</row>
    <row r="387" spans="1:28" ht="12.75" x14ac:dyDescent="0.2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</row>
    <row r="388" spans="1:28" ht="12.75" x14ac:dyDescent="0.2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</row>
    <row r="389" spans="1:28" ht="12.75" x14ac:dyDescent="0.2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</row>
    <row r="390" spans="1:28" ht="12.75" x14ac:dyDescent="0.2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</row>
    <row r="391" spans="1:28" ht="12.75" x14ac:dyDescent="0.2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</row>
    <row r="392" spans="1:28" ht="12.75" x14ac:dyDescent="0.2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</row>
    <row r="393" spans="1:28" ht="12.75" x14ac:dyDescent="0.2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</row>
    <row r="394" spans="1:28" ht="12.75" x14ac:dyDescent="0.2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</row>
    <row r="395" spans="1:28" ht="12.75" x14ac:dyDescent="0.2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</row>
    <row r="396" spans="1:28" ht="12.75" x14ac:dyDescent="0.2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</row>
    <row r="397" spans="1:28" ht="12.75" x14ac:dyDescent="0.2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</row>
    <row r="398" spans="1:28" ht="12.75" x14ac:dyDescent="0.2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</row>
    <row r="399" spans="1:28" ht="12.75" x14ac:dyDescent="0.2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</row>
    <row r="400" spans="1:28" ht="12.75" x14ac:dyDescent="0.2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</row>
    <row r="401" spans="1:28" ht="12.75" x14ac:dyDescent="0.2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</row>
    <row r="402" spans="1:28" ht="12.75" x14ac:dyDescent="0.2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</row>
    <row r="403" spans="1:28" ht="12.75" x14ac:dyDescent="0.2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</row>
    <row r="404" spans="1:28" ht="12.75" x14ac:dyDescent="0.2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</row>
    <row r="405" spans="1:28" ht="12.75" x14ac:dyDescent="0.2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</row>
    <row r="406" spans="1:28" ht="12.75" x14ac:dyDescent="0.2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</row>
    <row r="407" spans="1:28" ht="12.75" x14ac:dyDescent="0.2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</row>
    <row r="408" spans="1:28" ht="12.75" x14ac:dyDescent="0.2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</row>
    <row r="409" spans="1:28" ht="12.75" x14ac:dyDescent="0.2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</row>
    <row r="410" spans="1:28" ht="12.75" x14ac:dyDescent="0.2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</row>
    <row r="411" spans="1:28" ht="12.75" x14ac:dyDescent="0.2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</row>
    <row r="412" spans="1:28" ht="12.75" x14ac:dyDescent="0.2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</row>
    <row r="413" spans="1:28" ht="12.75" x14ac:dyDescent="0.2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</row>
    <row r="414" spans="1:28" ht="12.75" x14ac:dyDescent="0.2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</row>
    <row r="415" spans="1:28" ht="12.75" x14ac:dyDescent="0.2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</row>
    <row r="416" spans="1:28" ht="12.75" x14ac:dyDescent="0.2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</row>
    <row r="417" spans="1:28" ht="12.75" x14ac:dyDescent="0.2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</row>
    <row r="418" spans="1:28" ht="12.75" x14ac:dyDescent="0.2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</row>
    <row r="419" spans="1:28" ht="12.75" x14ac:dyDescent="0.2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</row>
    <row r="420" spans="1:28" ht="12.75" x14ac:dyDescent="0.2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</row>
    <row r="421" spans="1:28" ht="12.75" x14ac:dyDescent="0.2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</row>
    <row r="422" spans="1:28" ht="12.75" x14ac:dyDescent="0.2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</row>
    <row r="423" spans="1:28" ht="12.75" x14ac:dyDescent="0.2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</row>
    <row r="424" spans="1:28" ht="12.75" x14ac:dyDescent="0.2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</row>
    <row r="425" spans="1:28" ht="12.75" x14ac:dyDescent="0.2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</row>
    <row r="426" spans="1:28" ht="12.75" x14ac:dyDescent="0.2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</row>
    <row r="427" spans="1:28" ht="12.75" x14ac:dyDescent="0.2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</row>
    <row r="428" spans="1:28" ht="12.75" x14ac:dyDescent="0.2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</row>
    <row r="429" spans="1:28" ht="12.75" x14ac:dyDescent="0.2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</row>
    <row r="430" spans="1:28" ht="12.75" x14ac:dyDescent="0.2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</row>
    <row r="431" spans="1:28" ht="12.75" x14ac:dyDescent="0.2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</row>
    <row r="432" spans="1:28" ht="12.75" x14ac:dyDescent="0.2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</row>
    <row r="433" spans="1:28" ht="12.75" x14ac:dyDescent="0.2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</row>
    <row r="434" spans="1:28" ht="12.75" x14ac:dyDescent="0.2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</row>
    <row r="435" spans="1:28" ht="12.75" x14ac:dyDescent="0.2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</row>
    <row r="436" spans="1:28" ht="12.75" x14ac:dyDescent="0.2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</row>
    <row r="437" spans="1:28" ht="12.75" x14ac:dyDescent="0.2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</row>
    <row r="438" spans="1:28" ht="12.75" x14ac:dyDescent="0.2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</row>
    <row r="439" spans="1:28" ht="12.75" x14ac:dyDescent="0.2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</row>
    <row r="440" spans="1:28" ht="12.75" x14ac:dyDescent="0.2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</row>
    <row r="441" spans="1:28" ht="12.75" x14ac:dyDescent="0.2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</row>
    <row r="442" spans="1:28" ht="12.75" x14ac:dyDescent="0.2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</row>
    <row r="443" spans="1:28" ht="12.75" x14ac:dyDescent="0.2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</row>
    <row r="444" spans="1:28" ht="12.75" x14ac:dyDescent="0.2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</row>
    <row r="445" spans="1:28" ht="12.75" x14ac:dyDescent="0.2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</row>
    <row r="446" spans="1:28" ht="12.75" x14ac:dyDescent="0.2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</row>
    <row r="447" spans="1:28" ht="12.75" x14ac:dyDescent="0.2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</row>
    <row r="448" spans="1:28" ht="12.75" x14ac:dyDescent="0.2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</row>
    <row r="449" spans="1:28" ht="12.75" x14ac:dyDescent="0.2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</row>
    <row r="450" spans="1:28" ht="12.75" x14ac:dyDescent="0.2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</row>
    <row r="451" spans="1:28" ht="12.75" x14ac:dyDescent="0.2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</row>
    <row r="452" spans="1:28" ht="12.75" x14ac:dyDescent="0.2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</row>
    <row r="453" spans="1:28" ht="12.75" x14ac:dyDescent="0.2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</row>
    <row r="454" spans="1:28" ht="12.75" x14ac:dyDescent="0.2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</row>
    <row r="455" spans="1:28" ht="12.75" x14ac:dyDescent="0.2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</row>
    <row r="456" spans="1:28" ht="12.75" x14ac:dyDescent="0.2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</row>
    <row r="457" spans="1:28" ht="12.75" x14ac:dyDescent="0.2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</row>
    <row r="458" spans="1:28" ht="12.75" x14ac:dyDescent="0.2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</row>
    <row r="459" spans="1:28" ht="12.75" x14ac:dyDescent="0.2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</row>
    <row r="460" spans="1:28" ht="12.75" x14ac:dyDescent="0.2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</row>
    <row r="461" spans="1:28" ht="12.75" x14ac:dyDescent="0.2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</row>
    <row r="462" spans="1:28" ht="12.75" x14ac:dyDescent="0.2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</row>
    <row r="463" spans="1:28" ht="12.75" x14ac:dyDescent="0.2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</row>
    <row r="464" spans="1:28" ht="12.75" x14ac:dyDescent="0.2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</row>
    <row r="465" spans="1:28" ht="12.75" x14ac:dyDescent="0.2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</row>
    <row r="466" spans="1:28" ht="12.75" x14ac:dyDescent="0.2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</row>
    <row r="467" spans="1:28" ht="12.75" x14ac:dyDescent="0.2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</row>
    <row r="468" spans="1:28" ht="12.75" x14ac:dyDescent="0.2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</row>
    <row r="469" spans="1:28" ht="12.75" x14ac:dyDescent="0.2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</row>
    <row r="470" spans="1:28" ht="12.75" x14ac:dyDescent="0.2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</row>
    <row r="471" spans="1:28" ht="12.75" x14ac:dyDescent="0.2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</row>
    <row r="472" spans="1:28" ht="12.75" x14ac:dyDescent="0.2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</row>
    <row r="473" spans="1:28" ht="12.75" x14ac:dyDescent="0.2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</row>
    <row r="474" spans="1:28" ht="12.75" x14ac:dyDescent="0.2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</row>
    <row r="475" spans="1:28" ht="12.75" x14ac:dyDescent="0.2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</row>
    <row r="476" spans="1:28" ht="12.75" x14ac:dyDescent="0.2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</row>
    <row r="477" spans="1:28" ht="12.75" x14ac:dyDescent="0.2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</row>
    <row r="478" spans="1:28" ht="12.75" x14ac:dyDescent="0.2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</row>
    <row r="479" spans="1:28" ht="12.75" x14ac:dyDescent="0.2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</row>
    <row r="480" spans="1:28" ht="12.75" x14ac:dyDescent="0.2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</row>
    <row r="481" spans="1:28" ht="12.75" x14ac:dyDescent="0.2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</row>
    <row r="482" spans="1:28" ht="12.75" x14ac:dyDescent="0.2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</row>
    <row r="483" spans="1:28" ht="12.75" x14ac:dyDescent="0.2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</row>
    <row r="484" spans="1:28" ht="12.75" x14ac:dyDescent="0.2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</row>
    <row r="485" spans="1:28" ht="12.75" x14ac:dyDescent="0.2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</row>
    <row r="486" spans="1:28" ht="12.75" x14ac:dyDescent="0.2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</row>
    <row r="487" spans="1:28" ht="12.75" x14ac:dyDescent="0.2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</row>
    <row r="488" spans="1:28" ht="12.75" x14ac:dyDescent="0.2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</row>
    <row r="489" spans="1:28" ht="12.75" x14ac:dyDescent="0.2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</row>
    <row r="490" spans="1:28" ht="12.75" x14ac:dyDescent="0.2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</row>
    <row r="491" spans="1:28" ht="12.75" x14ac:dyDescent="0.2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</row>
    <row r="492" spans="1:28" ht="12.75" x14ac:dyDescent="0.2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</row>
    <row r="493" spans="1:28" ht="12.75" x14ac:dyDescent="0.2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</row>
    <row r="494" spans="1:28" ht="12.75" x14ac:dyDescent="0.2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</row>
    <row r="495" spans="1:28" ht="12.75" x14ac:dyDescent="0.2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</row>
    <row r="496" spans="1:28" ht="12.75" x14ac:dyDescent="0.2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</row>
    <row r="497" spans="1:28" ht="12.75" x14ac:dyDescent="0.2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</row>
    <row r="498" spans="1:28" ht="12.75" x14ac:dyDescent="0.2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</row>
    <row r="499" spans="1:28" ht="12.75" x14ac:dyDescent="0.2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</row>
    <row r="500" spans="1:28" ht="12.75" x14ac:dyDescent="0.2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</row>
    <row r="501" spans="1:28" ht="12.75" x14ac:dyDescent="0.2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</row>
    <row r="502" spans="1:28" ht="12.75" x14ac:dyDescent="0.2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</row>
    <row r="503" spans="1:28" ht="12.75" x14ac:dyDescent="0.2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</row>
    <row r="504" spans="1:28" ht="12.75" x14ac:dyDescent="0.2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</row>
    <row r="505" spans="1:28" ht="12.75" x14ac:dyDescent="0.2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</row>
    <row r="506" spans="1:28" ht="12.75" x14ac:dyDescent="0.2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</row>
    <row r="507" spans="1:28" ht="12.75" x14ac:dyDescent="0.2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</row>
    <row r="508" spans="1:28" ht="12.75" x14ac:dyDescent="0.2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</row>
    <row r="509" spans="1:28" ht="12.75" x14ac:dyDescent="0.2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</row>
    <row r="510" spans="1:28" ht="12.75" x14ac:dyDescent="0.2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</row>
    <row r="511" spans="1:28" ht="12.75" x14ac:dyDescent="0.2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</row>
    <row r="512" spans="1:28" ht="12.75" x14ac:dyDescent="0.2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</row>
    <row r="513" spans="1:28" ht="12.75" x14ac:dyDescent="0.2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</row>
    <row r="514" spans="1:28" ht="12.75" x14ac:dyDescent="0.2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</row>
    <row r="515" spans="1:28" ht="12.75" x14ac:dyDescent="0.2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</row>
    <row r="516" spans="1:28" ht="12.75" x14ac:dyDescent="0.2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</row>
    <row r="517" spans="1:28" ht="12.75" x14ac:dyDescent="0.2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</row>
    <row r="518" spans="1:28" ht="12.75" x14ac:dyDescent="0.2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</row>
    <row r="519" spans="1:28" ht="12.75" x14ac:dyDescent="0.2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</row>
    <row r="520" spans="1:28" ht="12.75" x14ac:dyDescent="0.2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</row>
    <row r="521" spans="1:28" ht="12.75" x14ac:dyDescent="0.2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</row>
    <row r="522" spans="1:28" ht="12.75" x14ac:dyDescent="0.2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</row>
    <row r="523" spans="1:28" ht="12.75" x14ac:dyDescent="0.2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</row>
    <row r="524" spans="1:28" ht="12.75" x14ac:dyDescent="0.2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</row>
    <row r="525" spans="1:28" ht="12.75" x14ac:dyDescent="0.2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</row>
    <row r="526" spans="1:28" ht="12.75" x14ac:dyDescent="0.2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</row>
    <row r="527" spans="1:28" ht="12.75" x14ac:dyDescent="0.2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</row>
    <row r="528" spans="1:28" ht="12.75" x14ac:dyDescent="0.2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</row>
    <row r="529" spans="1:28" ht="12.75" x14ac:dyDescent="0.2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</row>
    <row r="530" spans="1:28" ht="12.75" x14ac:dyDescent="0.2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</row>
    <row r="531" spans="1:28" ht="12.75" x14ac:dyDescent="0.2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</row>
    <row r="532" spans="1:28" ht="12.75" x14ac:dyDescent="0.2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</row>
    <row r="533" spans="1:28" ht="12.75" x14ac:dyDescent="0.2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</row>
    <row r="534" spans="1:28" ht="12.75" x14ac:dyDescent="0.2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</row>
    <row r="535" spans="1:28" ht="12.75" x14ac:dyDescent="0.2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</row>
    <row r="536" spans="1:28" ht="12.75" x14ac:dyDescent="0.2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</row>
    <row r="537" spans="1:28" ht="12.75" x14ac:dyDescent="0.2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</row>
    <row r="538" spans="1:28" ht="12.75" x14ac:dyDescent="0.2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</row>
    <row r="539" spans="1:28" ht="12.75" x14ac:dyDescent="0.2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</row>
    <row r="540" spans="1:28" ht="12.75" x14ac:dyDescent="0.2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</row>
    <row r="541" spans="1:28" ht="12.75" x14ac:dyDescent="0.2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</row>
    <row r="542" spans="1:28" ht="12.75" x14ac:dyDescent="0.2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</row>
    <row r="543" spans="1:28" ht="12.75" x14ac:dyDescent="0.2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</row>
    <row r="544" spans="1:28" ht="12.75" x14ac:dyDescent="0.2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</row>
    <row r="545" spans="1:28" ht="12.75" x14ac:dyDescent="0.2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</row>
    <row r="546" spans="1:28" ht="12.75" x14ac:dyDescent="0.2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</row>
    <row r="547" spans="1:28" ht="12.75" x14ac:dyDescent="0.2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</row>
    <row r="548" spans="1:28" ht="12.75" x14ac:dyDescent="0.2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</row>
    <row r="549" spans="1:28" ht="12.75" x14ac:dyDescent="0.2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</row>
    <row r="550" spans="1:28" ht="12.75" x14ac:dyDescent="0.2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</row>
    <row r="551" spans="1:28" ht="12.75" x14ac:dyDescent="0.2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</row>
    <row r="552" spans="1:28" ht="12.75" x14ac:dyDescent="0.2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</row>
    <row r="553" spans="1:28" ht="12.75" x14ac:dyDescent="0.2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</row>
    <row r="554" spans="1:28" ht="12.75" x14ac:dyDescent="0.2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</row>
    <row r="555" spans="1:28" ht="12.75" x14ac:dyDescent="0.2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</row>
    <row r="556" spans="1:28" ht="12.75" x14ac:dyDescent="0.2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</row>
    <row r="557" spans="1:28" ht="12.75" x14ac:dyDescent="0.2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</row>
    <row r="558" spans="1:28" ht="12.75" x14ac:dyDescent="0.2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</row>
    <row r="559" spans="1:28" ht="12.75" x14ac:dyDescent="0.2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</row>
    <row r="560" spans="1:28" ht="12.75" x14ac:dyDescent="0.2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</row>
    <row r="561" spans="1:28" ht="12.75" x14ac:dyDescent="0.2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</row>
    <row r="562" spans="1:28" ht="12.75" x14ac:dyDescent="0.2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</row>
    <row r="563" spans="1:28" ht="12.75" x14ac:dyDescent="0.2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</row>
    <row r="564" spans="1:28" ht="12.75" x14ac:dyDescent="0.2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</row>
    <row r="565" spans="1:28" ht="12.75" x14ac:dyDescent="0.2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</row>
    <row r="566" spans="1:28" ht="12.75" x14ac:dyDescent="0.2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</row>
    <row r="567" spans="1:28" ht="12.75" x14ac:dyDescent="0.2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</row>
    <row r="568" spans="1:28" ht="12.75" x14ac:dyDescent="0.2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</row>
    <row r="569" spans="1:28" ht="12.75" x14ac:dyDescent="0.2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</row>
    <row r="570" spans="1:28" ht="12.75" x14ac:dyDescent="0.2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</row>
    <row r="571" spans="1:28" ht="12.75" x14ac:dyDescent="0.2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</row>
    <row r="572" spans="1:28" ht="12.75" x14ac:dyDescent="0.2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</row>
    <row r="573" spans="1:28" ht="12.75" x14ac:dyDescent="0.2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</row>
    <row r="574" spans="1:28" ht="12.75" x14ac:dyDescent="0.2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</row>
    <row r="575" spans="1:28" ht="12.75" x14ac:dyDescent="0.2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</row>
    <row r="576" spans="1:28" ht="12.75" x14ac:dyDescent="0.2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</row>
    <row r="577" spans="1:28" ht="12.75" x14ac:dyDescent="0.2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</row>
    <row r="578" spans="1:28" ht="12.75" x14ac:dyDescent="0.2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</row>
    <row r="579" spans="1:28" ht="12.75" x14ac:dyDescent="0.2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</row>
    <row r="580" spans="1:28" ht="12.75" x14ac:dyDescent="0.2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</row>
    <row r="581" spans="1:28" ht="12.75" x14ac:dyDescent="0.2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</row>
    <row r="582" spans="1:28" ht="12.75" x14ac:dyDescent="0.2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</row>
    <row r="583" spans="1:28" ht="12.75" x14ac:dyDescent="0.2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</row>
    <row r="584" spans="1:28" ht="12.75" x14ac:dyDescent="0.2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</row>
    <row r="585" spans="1:28" ht="12.75" x14ac:dyDescent="0.2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</row>
    <row r="586" spans="1:28" ht="12.75" x14ac:dyDescent="0.2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</row>
    <row r="587" spans="1:28" ht="12.75" x14ac:dyDescent="0.2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</row>
    <row r="588" spans="1:28" ht="12.75" x14ac:dyDescent="0.2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</row>
    <row r="589" spans="1:28" ht="12.75" x14ac:dyDescent="0.2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</row>
    <row r="590" spans="1:28" ht="12.75" x14ac:dyDescent="0.2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</row>
    <row r="591" spans="1:28" ht="12.75" x14ac:dyDescent="0.2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</row>
    <row r="592" spans="1:28" ht="12.75" x14ac:dyDescent="0.2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</row>
    <row r="593" spans="1:28" ht="12.75" x14ac:dyDescent="0.2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</row>
    <row r="594" spans="1:28" ht="12.75" x14ac:dyDescent="0.2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</row>
    <row r="595" spans="1:28" ht="12.75" x14ac:dyDescent="0.2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</row>
    <row r="596" spans="1:28" ht="12.75" x14ac:dyDescent="0.2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</row>
    <row r="597" spans="1:28" ht="12.75" x14ac:dyDescent="0.2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</row>
    <row r="598" spans="1:28" ht="12.75" x14ac:dyDescent="0.2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</row>
    <row r="599" spans="1:28" ht="12.75" x14ac:dyDescent="0.2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</row>
    <row r="600" spans="1:28" ht="12.75" x14ac:dyDescent="0.2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</row>
    <row r="601" spans="1:28" ht="12.75" x14ac:dyDescent="0.2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</row>
    <row r="602" spans="1:28" ht="12.75" x14ac:dyDescent="0.2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</row>
    <row r="603" spans="1:28" ht="12.75" x14ac:dyDescent="0.2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</row>
    <row r="604" spans="1:28" ht="12.75" x14ac:dyDescent="0.2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</row>
    <row r="605" spans="1:28" ht="12.75" x14ac:dyDescent="0.2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</row>
    <row r="606" spans="1:28" ht="12.75" x14ac:dyDescent="0.2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</row>
    <row r="607" spans="1:28" ht="12.75" x14ac:dyDescent="0.2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</row>
    <row r="608" spans="1:28" ht="12.75" x14ac:dyDescent="0.2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</row>
    <row r="609" spans="1:28" ht="12.75" x14ac:dyDescent="0.2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</row>
    <row r="610" spans="1:28" ht="12.75" x14ac:dyDescent="0.2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</row>
    <row r="611" spans="1:28" ht="12.75" x14ac:dyDescent="0.2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</row>
    <row r="612" spans="1:28" ht="12.75" x14ac:dyDescent="0.2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</row>
    <row r="613" spans="1:28" ht="12.75" x14ac:dyDescent="0.2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</row>
    <row r="614" spans="1:28" ht="12.75" x14ac:dyDescent="0.2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</row>
    <row r="615" spans="1:28" ht="12.75" x14ac:dyDescent="0.2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</row>
    <row r="616" spans="1:28" ht="12.75" x14ac:dyDescent="0.2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</row>
    <row r="617" spans="1:28" ht="12.75" x14ac:dyDescent="0.2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</row>
    <row r="618" spans="1:28" ht="12.75" x14ac:dyDescent="0.2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</row>
    <row r="619" spans="1:28" ht="12.75" x14ac:dyDescent="0.2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</row>
    <row r="620" spans="1:28" ht="12.75" x14ac:dyDescent="0.2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</row>
    <row r="621" spans="1:28" ht="12.75" x14ac:dyDescent="0.2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</row>
    <row r="622" spans="1:28" ht="12.75" x14ac:dyDescent="0.2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</row>
    <row r="623" spans="1:28" ht="12.75" x14ac:dyDescent="0.2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</row>
    <row r="624" spans="1:28" ht="12.75" x14ac:dyDescent="0.2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</row>
    <row r="625" spans="1:28" ht="12.75" x14ac:dyDescent="0.2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</row>
    <row r="626" spans="1:28" ht="12.75" x14ac:dyDescent="0.2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</row>
    <row r="627" spans="1:28" ht="12.75" x14ac:dyDescent="0.2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</row>
    <row r="628" spans="1:28" ht="12.75" x14ac:dyDescent="0.2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</row>
    <row r="629" spans="1:28" ht="12.75" x14ac:dyDescent="0.2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</row>
    <row r="630" spans="1:28" ht="12.75" x14ac:dyDescent="0.2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</row>
    <row r="631" spans="1:28" ht="12.75" x14ac:dyDescent="0.2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</row>
    <row r="632" spans="1:28" ht="12.75" x14ac:dyDescent="0.2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</row>
    <row r="633" spans="1:28" ht="12.75" x14ac:dyDescent="0.2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</row>
    <row r="634" spans="1:28" ht="12.75" x14ac:dyDescent="0.2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</row>
    <row r="635" spans="1:28" ht="12.75" x14ac:dyDescent="0.2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</row>
    <row r="636" spans="1:28" ht="12.75" x14ac:dyDescent="0.2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</row>
    <row r="637" spans="1:28" ht="12.75" x14ac:dyDescent="0.2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</row>
    <row r="638" spans="1:28" ht="12.75" x14ac:dyDescent="0.2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</row>
    <row r="639" spans="1:28" ht="12.75" x14ac:dyDescent="0.2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</row>
    <row r="640" spans="1:28" ht="12.75" x14ac:dyDescent="0.2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</row>
    <row r="641" spans="1:28" ht="12.75" x14ac:dyDescent="0.2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</row>
    <row r="642" spans="1:28" ht="12.75" x14ac:dyDescent="0.2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</row>
    <row r="643" spans="1:28" ht="12.75" x14ac:dyDescent="0.2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</row>
    <row r="644" spans="1:28" ht="12.75" x14ac:dyDescent="0.2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</row>
    <row r="645" spans="1:28" ht="12.75" x14ac:dyDescent="0.2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</row>
    <row r="646" spans="1:28" ht="12.75" x14ac:dyDescent="0.2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</row>
    <row r="647" spans="1:28" ht="12.75" x14ac:dyDescent="0.2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</row>
    <row r="648" spans="1:28" ht="12.75" x14ac:dyDescent="0.2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</row>
    <row r="649" spans="1:28" ht="12.75" x14ac:dyDescent="0.2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</row>
    <row r="650" spans="1:28" ht="12.75" x14ac:dyDescent="0.2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</row>
    <row r="651" spans="1:28" ht="12.75" x14ac:dyDescent="0.2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</row>
    <row r="652" spans="1:28" ht="12.75" x14ac:dyDescent="0.2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</row>
    <row r="653" spans="1:28" ht="12.75" x14ac:dyDescent="0.2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</row>
    <row r="654" spans="1:28" ht="12.75" x14ac:dyDescent="0.2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</row>
    <row r="655" spans="1:28" ht="12.75" x14ac:dyDescent="0.2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</row>
    <row r="656" spans="1:28" ht="12.75" x14ac:dyDescent="0.2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</row>
    <row r="657" spans="1:28" ht="12.75" x14ac:dyDescent="0.2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</row>
    <row r="658" spans="1:28" ht="12.75" x14ac:dyDescent="0.2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</row>
    <row r="659" spans="1:28" ht="12.75" x14ac:dyDescent="0.2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</row>
    <row r="660" spans="1:28" ht="12.75" x14ac:dyDescent="0.2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</row>
    <row r="661" spans="1:28" ht="12.75" x14ac:dyDescent="0.2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</row>
    <row r="662" spans="1:28" ht="12.75" x14ac:dyDescent="0.2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</row>
    <row r="663" spans="1:28" ht="12.75" x14ac:dyDescent="0.2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</row>
    <row r="664" spans="1:28" ht="12.75" x14ac:dyDescent="0.2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</row>
    <row r="665" spans="1:28" ht="12.75" x14ac:dyDescent="0.2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</row>
    <row r="666" spans="1:28" ht="12.75" x14ac:dyDescent="0.2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</row>
    <row r="667" spans="1:28" ht="12.75" x14ac:dyDescent="0.2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</row>
    <row r="668" spans="1:28" ht="12.75" x14ac:dyDescent="0.2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</row>
    <row r="669" spans="1:28" ht="12.75" x14ac:dyDescent="0.2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</row>
    <row r="670" spans="1:28" ht="12.75" x14ac:dyDescent="0.2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</row>
    <row r="671" spans="1:28" ht="12.75" x14ac:dyDescent="0.2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</row>
    <row r="672" spans="1:28" ht="12.75" x14ac:dyDescent="0.2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</row>
    <row r="673" spans="1:28" ht="12.75" x14ac:dyDescent="0.2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</row>
    <row r="674" spans="1:28" ht="12.75" x14ac:dyDescent="0.2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</row>
    <row r="675" spans="1:28" ht="12.75" x14ac:dyDescent="0.2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</row>
    <row r="676" spans="1:28" ht="12.75" x14ac:dyDescent="0.2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</row>
    <row r="677" spans="1:28" ht="12.75" x14ac:dyDescent="0.2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</row>
    <row r="678" spans="1:28" ht="12.75" x14ac:dyDescent="0.2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</row>
    <row r="679" spans="1:28" ht="12.75" x14ac:dyDescent="0.2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</row>
    <row r="680" spans="1:28" ht="12.75" x14ac:dyDescent="0.2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</row>
    <row r="681" spans="1:28" ht="12.75" x14ac:dyDescent="0.2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</row>
    <row r="682" spans="1:28" ht="12.75" x14ac:dyDescent="0.2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</row>
    <row r="683" spans="1:28" ht="12.75" x14ac:dyDescent="0.2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</row>
    <row r="684" spans="1:28" ht="12.75" x14ac:dyDescent="0.2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</row>
    <row r="685" spans="1:28" ht="12.75" x14ac:dyDescent="0.2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</row>
    <row r="686" spans="1:28" ht="12.75" x14ac:dyDescent="0.2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</row>
    <row r="687" spans="1:28" ht="12.75" x14ac:dyDescent="0.2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</row>
    <row r="688" spans="1:28" ht="12.75" x14ac:dyDescent="0.2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</row>
    <row r="689" spans="1:28" ht="12.75" x14ac:dyDescent="0.2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</row>
    <row r="690" spans="1:28" ht="12.75" x14ac:dyDescent="0.2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</row>
    <row r="691" spans="1:28" ht="12.75" x14ac:dyDescent="0.2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</row>
    <row r="692" spans="1:28" ht="12.75" x14ac:dyDescent="0.2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</row>
    <row r="693" spans="1:28" ht="12.75" x14ac:dyDescent="0.2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</row>
    <row r="694" spans="1:28" ht="12.75" x14ac:dyDescent="0.2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</row>
    <row r="695" spans="1:28" ht="12.75" x14ac:dyDescent="0.2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</row>
    <row r="696" spans="1:28" ht="12.75" x14ac:dyDescent="0.2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</row>
    <row r="697" spans="1:28" ht="12.75" x14ac:dyDescent="0.2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</row>
    <row r="698" spans="1:28" ht="12.75" x14ac:dyDescent="0.2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</row>
    <row r="699" spans="1:28" ht="12.75" x14ac:dyDescent="0.2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</row>
    <row r="700" spans="1:28" ht="12.75" x14ac:dyDescent="0.2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</row>
    <row r="701" spans="1:28" ht="12.75" x14ac:dyDescent="0.2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</row>
    <row r="702" spans="1:28" ht="12.75" x14ac:dyDescent="0.2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</row>
    <row r="703" spans="1:28" ht="12.75" x14ac:dyDescent="0.2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</row>
    <row r="704" spans="1:28" ht="12.75" x14ac:dyDescent="0.2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</row>
    <row r="705" spans="1:28" ht="12.75" x14ac:dyDescent="0.2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</row>
    <row r="706" spans="1:28" ht="12.75" x14ac:dyDescent="0.2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</row>
    <row r="707" spans="1:28" ht="12.75" x14ac:dyDescent="0.2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</row>
    <row r="708" spans="1:28" ht="12.75" x14ac:dyDescent="0.2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</row>
    <row r="709" spans="1:28" ht="12.75" x14ac:dyDescent="0.2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</row>
    <row r="710" spans="1:28" ht="12.75" x14ac:dyDescent="0.2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</row>
    <row r="711" spans="1:28" ht="12.75" x14ac:dyDescent="0.2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</row>
    <row r="712" spans="1:28" ht="12.75" x14ac:dyDescent="0.2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</row>
    <row r="713" spans="1:28" ht="12.75" x14ac:dyDescent="0.2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</row>
    <row r="714" spans="1:28" ht="12.75" x14ac:dyDescent="0.2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</row>
    <row r="715" spans="1:28" ht="12.75" x14ac:dyDescent="0.2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</row>
    <row r="716" spans="1:28" ht="12.75" x14ac:dyDescent="0.2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</row>
    <row r="717" spans="1:28" ht="12.75" x14ac:dyDescent="0.2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</row>
    <row r="718" spans="1:28" ht="12.75" x14ac:dyDescent="0.2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</row>
    <row r="719" spans="1:28" ht="12.75" x14ac:dyDescent="0.2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</row>
    <row r="720" spans="1:28" ht="12.75" x14ac:dyDescent="0.2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</row>
    <row r="721" spans="1:28" ht="12.75" x14ac:dyDescent="0.2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</row>
    <row r="722" spans="1:28" ht="12.75" x14ac:dyDescent="0.2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</row>
    <row r="723" spans="1:28" ht="12.75" x14ac:dyDescent="0.2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</row>
    <row r="724" spans="1:28" ht="12.75" x14ac:dyDescent="0.2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</row>
    <row r="725" spans="1:28" ht="12.75" x14ac:dyDescent="0.2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</row>
    <row r="726" spans="1:28" ht="12.75" x14ac:dyDescent="0.2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</row>
    <row r="727" spans="1:28" ht="12.75" x14ac:dyDescent="0.2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</row>
    <row r="728" spans="1:28" ht="12.75" x14ac:dyDescent="0.2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</row>
    <row r="729" spans="1:28" ht="12.75" x14ac:dyDescent="0.2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</row>
    <row r="730" spans="1:28" ht="12.75" x14ac:dyDescent="0.2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</row>
    <row r="731" spans="1:28" ht="12.75" x14ac:dyDescent="0.2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</row>
    <row r="732" spans="1:28" ht="12.75" x14ac:dyDescent="0.2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</row>
    <row r="733" spans="1:28" ht="12.75" x14ac:dyDescent="0.2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</row>
    <row r="734" spans="1:28" ht="12.75" x14ac:dyDescent="0.2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</row>
    <row r="735" spans="1:28" ht="12.75" x14ac:dyDescent="0.2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</row>
    <row r="736" spans="1:28" ht="12.75" x14ac:dyDescent="0.2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</row>
    <row r="737" spans="1:28" ht="12.75" x14ac:dyDescent="0.2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</row>
    <row r="738" spans="1:28" ht="12.75" x14ac:dyDescent="0.2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</row>
    <row r="739" spans="1:28" ht="12.75" x14ac:dyDescent="0.2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</row>
    <row r="740" spans="1:28" ht="12.75" x14ac:dyDescent="0.2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</row>
    <row r="741" spans="1:28" ht="12.75" x14ac:dyDescent="0.2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</row>
    <row r="742" spans="1:28" ht="12.75" x14ac:dyDescent="0.2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</row>
    <row r="743" spans="1:28" ht="12.75" x14ac:dyDescent="0.2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</row>
    <row r="744" spans="1:28" ht="12.75" x14ac:dyDescent="0.2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</row>
    <row r="745" spans="1:28" ht="12.75" x14ac:dyDescent="0.2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</row>
    <row r="746" spans="1:28" ht="12.75" x14ac:dyDescent="0.2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</row>
    <row r="747" spans="1:28" ht="12.75" x14ac:dyDescent="0.2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</row>
    <row r="748" spans="1:28" ht="12.75" x14ac:dyDescent="0.2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</row>
    <row r="749" spans="1:28" ht="12.75" x14ac:dyDescent="0.2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</row>
    <row r="750" spans="1:28" ht="12.75" x14ac:dyDescent="0.2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</row>
    <row r="751" spans="1:28" ht="12.75" x14ac:dyDescent="0.2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</row>
    <row r="752" spans="1:28" ht="12.75" x14ac:dyDescent="0.2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</row>
    <row r="753" spans="1:28" ht="12.75" x14ac:dyDescent="0.2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</row>
    <row r="754" spans="1:28" ht="12.75" x14ac:dyDescent="0.2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</row>
    <row r="755" spans="1:28" ht="12.75" x14ac:dyDescent="0.2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</row>
    <row r="756" spans="1:28" ht="12.75" x14ac:dyDescent="0.2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</row>
    <row r="757" spans="1:28" ht="12.75" x14ac:dyDescent="0.2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</row>
    <row r="758" spans="1:28" ht="12.75" x14ac:dyDescent="0.2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</row>
    <row r="759" spans="1:28" ht="12.75" x14ac:dyDescent="0.2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</row>
    <row r="760" spans="1:28" ht="12.75" x14ac:dyDescent="0.2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</row>
    <row r="761" spans="1:28" ht="12.75" x14ac:dyDescent="0.2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</row>
    <row r="762" spans="1:28" ht="12.75" x14ac:dyDescent="0.2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</row>
    <row r="763" spans="1:28" ht="12.75" x14ac:dyDescent="0.2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</row>
    <row r="764" spans="1:28" ht="12.75" x14ac:dyDescent="0.2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</row>
    <row r="765" spans="1:28" ht="12.75" x14ac:dyDescent="0.2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</row>
    <row r="766" spans="1:28" ht="12.75" x14ac:dyDescent="0.2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</row>
    <row r="767" spans="1:28" ht="12.75" x14ac:dyDescent="0.2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</row>
    <row r="768" spans="1:28" ht="12.75" x14ac:dyDescent="0.2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</row>
    <row r="769" spans="1:28" ht="12.75" x14ac:dyDescent="0.2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</row>
    <row r="770" spans="1:28" ht="12.75" x14ac:dyDescent="0.2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</row>
    <row r="771" spans="1:28" ht="12.75" x14ac:dyDescent="0.2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</row>
    <row r="772" spans="1:28" ht="12.75" x14ac:dyDescent="0.2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</row>
    <row r="773" spans="1:28" ht="12.75" x14ac:dyDescent="0.2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</row>
    <row r="774" spans="1:28" ht="12.75" x14ac:dyDescent="0.2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</row>
    <row r="775" spans="1:28" ht="12.75" x14ac:dyDescent="0.2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</row>
    <row r="776" spans="1:28" ht="12.75" x14ac:dyDescent="0.2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</row>
    <row r="777" spans="1:28" ht="12.75" x14ac:dyDescent="0.2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</row>
    <row r="778" spans="1:28" ht="12.75" x14ac:dyDescent="0.2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</row>
    <row r="779" spans="1:28" ht="12.75" x14ac:dyDescent="0.2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</row>
    <row r="780" spans="1:28" ht="12.75" x14ac:dyDescent="0.2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</row>
    <row r="781" spans="1:28" ht="12.75" x14ac:dyDescent="0.2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</row>
    <row r="782" spans="1:28" ht="12.75" x14ac:dyDescent="0.2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</row>
    <row r="783" spans="1:28" ht="12.75" x14ac:dyDescent="0.2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</row>
    <row r="784" spans="1:28" ht="12.75" x14ac:dyDescent="0.2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</row>
    <row r="785" spans="1:28" ht="12.75" x14ac:dyDescent="0.2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</row>
    <row r="786" spans="1:28" ht="12.75" x14ac:dyDescent="0.2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</row>
    <row r="787" spans="1:28" ht="12.75" x14ac:dyDescent="0.2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</row>
    <row r="788" spans="1:28" ht="12.75" x14ac:dyDescent="0.2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</row>
    <row r="789" spans="1:28" ht="12.75" x14ac:dyDescent="0.2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</row>
    <row r="790" spans="1:28" ht="12.75" x14ac:dyDescent="0.2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</row>
    <row r="791" spans="1:28" ht="12.75" x14ac:dyDescent="0.2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</row>
    <row r="792" spans="1:28" ht="12.75" x14ac:dyDescent="0.2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</row>
    <row r="793" spans="1:28" ht="12.75" x14ac:dyDescent="0.2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</row>
    <row r="794" spans="1:28" ht="12.75" x14ac:dyDescent="0.2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</row>
    <row r="795" spans="1:28" ht="12.75" x14ac:dyDescent="0.2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</row>
    <row r="796" spans="1:28" ht="12.75" x14ac:dyDescent="0.2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</row>
    <row r="797" spans="1:28" ht="12.75" x14ac:dyDescent="0.2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</row>
    <row r="798" spans="1:28" ht="12.75" x14ac:dyDescent="0.2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</row>
    <row r="799" spans="1:28" ht="12.75" x14ac:dyDescent="0.2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</row>
    <row r="800" spans="1:28" ht="12.75" x14ac:dyDescent="0.2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</row>
    <row r="801" spans="1:28" ht="12.75" x14ac:dyDescent="0.2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</row>
    <row r="802" spans="1:28" ht="12.75" x14ac:dyDescent="0.2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</row>
    <row r="803" spans="1:28" ht="12.75" x14ac:dyDescent="0.2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</row>
    <row r="804" spans="1:28" ht="12.75" x14ac:dyDescent="0.2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</row>
    <row r="805" spans="1:28" ht="12.75" x14ac:dyDescent="0.2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</row>
    <row r="806" spans="1:28" ht="12.75" x14ac:dyDescent="0.2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</row>
    <row r="807" spans="1:28" ht="12.75" x14ac:dyDescent="0.2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</row>
    <row r="808" spans="1:28" ht="12.75" x14ac:dyDescent="0.2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</row>
    <row r="809" spans="1:28" ht="12.75" x14ac:dyDescent="0.2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</row>
    <row r="810" spans="1:28" ht="12.75" x14ac:dyDescent="0.2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</row>
    <row r="811" spans="1:28" ht="12.75" x14ac:dyDescent="0.2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</row>
    <row r="812" spans="1:28" ht="12.75" x14ac:dyDescent="0.2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</row>
    <row r="813" spans="1:28" ht="12.75" x14ac:dyDescent="0.2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</row>
    <row r="814" spans="1:28" ht="12.75" x14ac:dyDescent="0.2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</row>
    <row r="815" spans="1:28" ht="12.75" x14ac:dyDescent="0.2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</row>
    <row r="816" spans="1:28" ht="12.75" x14ac:dyDescent="0.2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</row>
    <row r="817" spans="1:28" ht="12.75" x14ac:dyDescent="0.2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</row>
    <row r="818" spans="1:28" ht="12.75" x14ac:dyDescent="0.2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</row>
    <row r="819" spans="1:28" ht="12.75" x14ac:dyDescent="0.2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</row>
    <row r="820" spans="1:28" ht="12.75" x14ac:dyDescent="0.2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</row>
    <row r="821" spans="1:28" ht="12.75" x14ac:dyDescent="0.2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</row>
    <row r="822" spans="1:28" ht="12.75" x14ac:dyDescent="0.2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</row>
    <row r="823" spans="1:28" ht="12.75" x14ac:dyDescent="0.2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</row>
    <row r="824" spans="1:28" ht="12.75" x14ac:dyDescent="0.2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</row>
    <row r="825" spans="1:28" ht="12.75" x14ac:dyDescent="0.2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</row>
    <row r="826" spans="1:28" ht="12.75" x14ac:dyDescent="0.2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</row>
    <row r="827" spans="1:28" ht="12.75" x14ac:dyDescent="0.2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</row>
    <row r="828" spans="1:28" ht="12.75" x14ac:dyDescent="0.2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</row>
    <row r="829" spans="1:28" ht="12.75" x14ac:dyDescent="0.2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</row>
    <row r="830" spans="1:28" ht="12.75" x14ac:dyDescent="0.2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</row>
    <row r="831" spans="1:28" ht="12.75" x14ac:dyDescent="0.2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</row>
    <row r="832" spans="1:28" ht="12.75" x14ac:dyDescent="0.2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</row>
    <row r="833" spans="1:28" ht="12.75" x14ac:dyDescent="0.2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</row>
    <row r="834" spans="1:28" ht="12.75" x14ac:dyDescent="0.2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</row>
    <row r="835" spans="1:28" ht="12.75" x14ac:dyDescent="0.2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</row>
    <row r="836" spans="1:28" ht="12.75" x14ac:dyDescent="0.2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</row>
    <row r="837" spans="1:28" ht="12.75" x14ac:dyDescent="0.2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</row>
    <row r="838" spans="1:28" ht="12.75" x14ac:dyDescent="0.2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</row>
    <row r="839" spans="1:28" ht="12.75" x14ac:dyDescent="0.2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</row>
    <row r="840" spans="1:28" ht="12.75" x14ac:dyDescent="0.2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</row>
    <row r="841" spans="1:28" ht="12.75" x14ac:dyDescent="0.2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</row>
    <row r="842" spans="1:28" ht="12.75" x14ac:dyDescent="0.2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</row>
    <row r="843" spans="1:28" ht="12.75" x14ac:dyDescent="0.2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</row>
    <row r="844" spans="1:28" ht="12.75" x14ac:dyDescent="0.2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</row>
    <row r="845" spans="1:28" ht="12.75" x14ac:dyDescent="0.2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</row>
    <row r="846" spans="1:28" ht="12.75" x14ac:dyDescent="0.2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</row>
    <row r="847" spans="1:28" ht="12.75" x14ac:dyDescent="0.2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</row>
    <row r="848" spans="1:28" ht="12.75" x14ac:dyDescent="0.2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</row>
    <row r="849" spans="1:28" ht="12.75" x14ac:dyDescent="0.2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</row>
    <row r="850" spans="1:28" ht="12.75" x14ac:dyDescent="0.2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</row>
    <row r="851" spans="1:28" ht="12.75" x14ac:dyDescent="0.2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</row>
    <row r="852" spans="1:28" ht="12.75" x14ac:dyDescent="0.2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</row>
    <row r="853" spans="1:28" ht="12.75" x14ac:dyDescent="0.2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</row>
    <row r="854" spans="1:28" ht="12.75" x14ac:dyDescent="0.2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</row>
    <row r="855" spans="1:28" ht="12.75" x14ac:dyDescent="0.2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</row>
    <row r="856" spans="1:28" ht="12.75" x14ac:dyDescent="0.2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</row>
    <row r="857" spans="1:28" ht="12.75" x14ac:dyDescent="0.2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</row>
    <row r="858" spans="1:28" ht="12.75" x14ac:dyDescent="0.2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</row>
    <row r="859" spans="1:28" ht="12.75" x14ac:dyDescent="0.2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</row>
    <row r="860" spans="1:28" ht="12.75" x14ac:dyDescent="0.2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</row>
    <row r="861" spans="1:28" ht="12.75" x14ac:dyDescent="0.2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</row>
    <row r="862" spans="1:28" ht="12.75" x14ac:dyDescent="0.2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</row>
    <row r="863" spans="1:28" ht="12.75" x14ac:dyDescent="0.2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</row>
    <row r="864" spans="1:28" ht="12.75" x14ac:dyDescent="0.2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</row>
    <row r="865" spans="1:28" ht="12.75" x14ac:dyDescent="0.2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</row>
    <row r="866" spans="1:28" ht="12.75" x14ac:dyDescent="0.2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</row>
    <row r="867" spans="1:28" ht="12.75" x14ac:dyDescent="0.2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</row>
    <row r="868" spans="1:28" ht="12.75" x14ac:dyDescent="0.2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</row>
    <row r="869" spans="1:28" ht="12.75" x14ac:dyDescent="0.2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</row>
    <row r="870" spans="1:28" ht="12.75" x14ac:dyDescent="0.2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</row>
    <row r="871" spans="1:28" ht="12.75" x14ac:dyDescent="0.2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</row>
    <row r="872" spans="1:28" ht="12.75" x14ac:dyDescent="0.2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</row>
    <row r="873" spans="1:28" ht="12.75" x14ac:dyDescent="0.2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</row>
    <row r="874" spans="1:28" ht="12.75" x14ac:dyDescent="0.2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</row>
    <row r="875" spans="1:28" ht="12.75" x14ac:dyDescent="0.2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</row>
    <row r="876" spans="1:28" ht="12.75" x14ac:dyDescent="0.2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</row>
    <row r="877" spans="1:28" ht="12.75" x14ac:dyDescent="0.2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</row>
    <row r="878" spans="1:28" ht="12.75" x14ac:dyDescent="0.2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</row>
    <row r="879" spans="1:28" ht="12.75" x14ac:dyDescent="0.2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</row>
    <row r="880" spans="1:28" ht="12.75" x14ac:dyDescent="0.2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</row>
    <row r="881" spans="1:28" ht="12.75" x14ac:dyDescent="0.2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</row>
    <row r="882" spans="1:28" ht="12.75" x14ac:dyDescent="0.2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</row>
    <row r="883" spans="1:28" ht="12.75" x14ac:dyDescent="0.2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</row>
    <row r="884" spans="1:28" ht="12.75" x14ac:dyDescent="0.2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</row>
    <row r="885" spans="1:28" ht="12.75" x14ac:dyDescent="0.2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</row>
    <row r="886" spans="1:28" ht="12.75" x14ac:dyDescent="0.2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</row>
    <row r="887" spans="1:28" ht="12.75" x14ac:dyDescent="0.2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</row>
    <row r="888" spans="1:28" ht="12.75" x14ac:dyDescent="0.2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</row>
    <row r="889" spans="1:28" ht="12.75" x14ac:dyDescent="0.2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</row>
    <row r="890" spans="1:28" ht="12.75" x14ac:dyDescent="0.2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</row>
    <row r="891" spans="1:28" ht="12.75" x14ac:dyDescent="0.2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</row>
    <row r="892" spans="1:28" ht="12.75" x14ac:dyDescent="0.2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</row>
    <row r="893" spans="1:28" ht="12.75" x14ac:dyDescent="0.2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</row>
    <row r="894" spans="1:28" ht="12.75" x14ac:dyDescent="0.2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</row>
    <row r="895" spans="1:28" ht="12.75" x14ac:dyDescent="0.2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</row>
    <row r="896" spans="1:28" ht="12.75" x14ac:dyDescent="0.2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</row>
    <row r="897" spans="1:28" ht="12.75" x14ac:dyDescent="0.2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</row>
    <row r="898" spans="1:28" ht="12.75" x14ac:dyDescent="0.2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</row>
    <row r="899" spans="1:28" ht="12.75" x14ac:dyDescent="0.2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</row>
    <row r="900" spans="1:28" ht="12.75" x14ac:dyDescent="0.2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</row>
    <row r="901" spans="1:28" ht="12.75" x14ac:dyDescent="0.2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</row>
    <row r="902" spans="1:28" ht="12.75" x14ac:dyDescent="0.2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</row>
    <row r="903" spans="1:28" ht="12.75" x14ac:dyDescent="0.2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</row>
    <row r="904" spans="1:28" ht="12.75" x14ac:dyDescent="0.2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</row>
    <row r="905" spans="1:28" ht="12.75" x14ac:dyDescent="0.2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</row>
    <row r="906" spans="1:28" ht="12.75" x14ac:dyDescent="0.2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</row>
    <row r="907" spans="1:28" ht="12.75" x14ac:dyDescent="0.2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</row>
    <row r="908" spans="1:28" ht="12.75" x14ac:dyDescent="0.2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</row>
    <row r="909" spans="1:28" ht="12.75" x14ac:dyDescent="0.2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</row>
    <row r="910" spans="1:28" ht="12.75" x14ac:dyDescent="0.2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</row>
    <row r="911" spans="1:28" ht="12.75" x14ac:dyDescent="0.2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</row>
    <row r="912" spans="1:28" ht="12.75" x14ac:dyDescent="0.2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</row>
    <row r="913" spans="1:28" ht="12.75" x14ac:dyDescent="0.2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</row>
    <row r="914" spans="1:28" ht="12.75" x14ac:dyDescent="0.2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</row>
    <row r="915" spans="1:28" ht="12.75" x14ac:dyDescent="0.2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</row>
    <row r="916" spans="1:28" ht="12.75" x14ac:dyDescent="0.2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</row>
    <row r="917" spans="1:28" ht="12.75" x14ac:dyDescent="0.2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</row>
    <row r="918" spans="1:28" ht="12.75" x14ac:dyDescent="0.2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</row>
    <row r="919" spans="1:28" ht="12.75" x14ac:dyDescent="0.2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</row>
    <row r="920" spans="1:28" ht="12.75" x14ac:dyDescent="0.2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</row>
    <row r="921" spans="1:28" ht="12.75" x14ac:dyDescent="0.2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</row>
    <row r="922" spans="1:28" ht="12.75" x14ac:dyDescent="0.2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</row>
    <row r="923" spans="1:28" ht="12.75" x14ac:dyDescent="0.2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</row>
    <row r="924" spans="1:28" ht="12.75" x14ac:dyDescent="0.2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</row>
    <row r="925" spans="1:28" ht="12.75" x14ac:dyDescent="0.2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</row>
    <row r="926" spans="1:28" ht="12.75" x14ac:dyDescent="0.2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</row>
    <row r="927" spans="1:28" ht="12.75" x14ac:dyDescent="0.2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</row>
    <row r="928" spans="1:28" ht="12.75" x14ac:dyDescent="0.2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</row>
    <row r="929" spans="1:28" ht="12.75" x14ac:dyDescent="0.2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</row>
    <row r="930" spans="1:28" ht="12.75" x14ac:dyDescent="0.2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</row>
    <row r="931" spans="1:28" ht="12.75" x14ac:dyDescent="0.2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</row>
    <row r="932" spans="1:28" ht="12.75" x14ac:dyDescent="0.2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</row>
    <row r="933" spans="1:28" ht="12.75" x14ac:dyDescent="0.2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</row>
    <row r="934" spans="1:28" ht="12.75" x14ac:dyDescent="0.2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</row>
    <row r="935" spans="1:28" ht="12.75" x14ac:dyDescent="0.2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</row>
    <row r="936" spans="1:28" ht="12.75" x14ac:dyDescent="0.2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</row>
    <row r="937" spans="1:28" ht="12.75" x14ac:dyDescent="0.2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</row>
    <row r="938" spans="1:28" ht="12.75" x14ac:dyDescent="0.2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</row>
    <row r="939" spans="1:28" ht="12.75" x14ac:dyDescent="0.2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</row>
    <row r="940" spans="1:28" ht="12.75" x14ac:dyDescent="0.2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</row>
    <row r="941" spans="1:28" ht="12.75" x14ac:dyDescent="0.2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</row>
    <row r="942" spans="1:28" ht="12.75" x14ac:dyDescent="0.2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</row>
    <row r="943" spans="1:28" ht="12.75" x14ac:dyDescent="0.2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</row>
    <row r="944" spans="1:28" ht="12.75" x14ac:dyDescent="0.2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</row>
    <row r="945" spans="1:28" ht="12.75" x14ac:dyDescent="0.2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</row>
    <row r="946" spans="1:28" ht="12.75" x14ac:dyDescent="0.2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</row>
    <row r="947" spans="1:28" ht="12.75" x14ac:dyDescent="0.2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</row>
    <row r="948" spans="1:28" ht="12.75" x14ac:dyDescent="0.2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</row>
    <row r="949" spans="1:28" ht="12.75" x14ac:dyDescent="0.2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</row>
    <row r="950" spans="1:28" ht="12.75" x14ac:dyDescent="0.2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</row>
    <row r="951" spans="1:28" ht="12.75" x14ac:dyDescent="0.2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</row>
    <row r="952" spans="1:28" ht="12.75" x14ac:dyDescent="0.2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</row>
    <row r="953" spans="1:28" ht="12.75" x14ac:dyDescent="0.2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</row>
    <row r="954" spans="1:28" ht="12.75" x14ac:dyDescent="0.2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</row>
    <row r="955" spans="1:28" ht="12.75" x14ac:dyDescent="0.2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</row>
    <row r="956" spans="1:28" ht="12.75" x14ac:dyDescent="0.2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</row>
    <row r="957" spans="1:28" ht="12.75" x14ac:dyDescent="0.2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</row>
    <row r="958" spans="1:28" ht="12.75" x14ac:dyDescent="0.2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</row>
    <row r="959" spans="1:28" ht="12.75" x14ac:dyDescent="0.2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</row>
    <row r="960" spans="1:28" ht="12.75" x14ac:dyDescent="0.2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</row>
    <row r="961" spans="1:28" ht="12.75" x14ac:dyDescent="0.2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</row>
    <row r="962" spans="1:28" ht="12.75" x14ac:dyDescent="0.2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</row>
    <row r="963" spans="1:28" ht="12.75" x14ac:dyDescent="0.2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</row>
    <row r="964" spans="1:28" ht="12.75" x14ac:dyDescent="0.2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</row>
    <row r="965" spans="1:28" ht="12.75" x14ac:dyDescent="0.2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</row>
    <row r="966" spans="1:28" ht="12.75" x14ac:dyDescent="0.2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</row>
    <row r="967" spans="1:28" ht="12.75" x14ac:dyDescent="0.2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</row>
    <row r="968" spans="1:28" ht="12.75" x14ac:dyDescent="0.2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</row>
    <row r="969" spans="1:28" ht="12.75" x14ac:dyDescent="0.2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</row>
    <row r="970" spans="1:28" ht="12.75" x14ac:dyDescent="0.2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</row>
    <row r="971" spans="1:28" ht="12.75" x14ac:dyDescent="0.2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</row>
    <row r="972" spans="1:28" ht="12.75" x14ac:dyDescent="0.2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</row>
    <row r="973" spans="1:28" ht="12.75" x14ac:dyDescent="0.2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</row>
    <row r="974" spans="1:28" ht="12.75" x14ac:dyDescent="0.2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</row>
    <row r="975" spans="1:28" ht="12.75" x14ac:dyDescent="0.2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</row>
    <row r="976" spans="1:28" ht="12.75" x14ac:dyDescent="0.2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</row>
    <row r="977" spans="1:28" ht="12.75" x14ac:dyDescent="0.2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</row>
    <row r="978" spans="1:28" ht="12.75" x14ac:dyDescent="0.2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</row>
    <row r="979" spans="1:28" ht="12.75" x14ac:dyDescent="0.2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</row>
    <row r="980" spans="1:28" ht="12.75" x14ac:dyDescent="0.2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</row>
    <row r="981" spans="1:28" ht="12.75" x14ac:dyDescent="0.2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</row>
    <row r="982" spans="1:28" ht="12.75" x14ac:dyDescent="0.2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</row>
    <row r="983" spans="1:28" ht="12.75" x14ac:dyDescent="0.2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</row>
    <row r="984" spans="1:28" ht="12.75" x14ac:dyDescent="0.2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</row>
    <row r="985" spans="1:28" ht="12.75" x14ac:dyDescent="0.2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</row>
    <row r="986" spans="1:28" ht="12.75" x14ac:dyDescent="0.2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</row>
    <row r="987" spans="1:28" ht="12.75" x14ac:dyDescent="0.2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</row>
    <row r="988" spans="1:28" ht="12.75" x14ac:dyDescent="0.2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</row>
    <row r="989" spans="1:28" ht="12.75" x14ac:dyDescent="0.2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</row>
    <row r="990" spans="1:28" ht="12.75" x14ac:dyDescent="0.2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</row>
    <row r="991" spans="1:28" ht="12.75" x14ac:dyDescent="0.2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</row>
    <row r="992" spans="1:28" ht="12.75" x14ac:dyDescent="0.2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</row>
    <row r="993" spans="1:28" ht="12.75" x14ac:dyDescent="0.2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</row>
    <row r="994" spans="1:28" ht="12.75" x14ac:dyDescent="0.2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</row>
    <row r="995" spans="1:28" ht="12.75" x14ac:dyDescent="0.2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</row>
    <row r="996" spans="1:28" ht="12.75" x14ac:dyDescent="0.2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</row>
    <row r="997" spans="1:28" ht="12.75" x14ac:dyDescent="0.2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</row>
    <row r="998" spans="1:28" ht="12.75" x14ac:dyDescent="0.2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</row>
    <row r="999" spans="1:28" ht="12.75" x14ac:dyDescent="0.2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</row>
    <row r="1000" spans="1:28" ht="12.75" x14ac:dyDescent="0.2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</row>
  </sheetData>
  <mergeCells count="24">
    <mergeCell ref="A1:AA1"/>
    <mergeCell ref="C3:C5"/>
    <mergeCell ref="P3:P5"/>
    <mergeCell ref="AA4:AA5"/>
    <mergeCell ref="Y4:Y5"/>
    <mergeCell ref="Z4:Z5"/>
    <mergeCell ref="W4:W5"/>
    <mergeCell ref="X4:X5"/>
    <mergeCell ref="V3:W3"/>
    <mergeCell ref="X3:AA3"/>
    <mergeCell ref="A3:A5"/>
    <mergeCell ref="B3:B5"/>
    <mergeCell ref="V4:V5"/>
    <mergeCell ref="Q3:Q5"/>
    <mergeCell ref="S4:S5"/>
    <mergeCell ref="T4:T5"/>
    <mergeCell ref="D3:E4"/>
    <mergeCell ref="F3:K4"/>
    <mergeCell ref="R4:R5"/>
    <mergeCell ref="R3:U3"/>
    <mergeCell ref="U4:U5"/>
    <mergeCell ref="N4:O4"/>
    <mergeCell ref="L4:M4"/>
    <mergeCell ref="L3:O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outlinePr summaryBelow="0" summaryRight="0"/>
  </sheetPr>
  <dimension ref="A1:AB1000"/>
  <sheetViews>
    <sheetView topLeftCell="F1" workbookViewId="0">
      <selection activeCell="AA7" sqref="AA7"/>
    </sheetView>
  </sheetViews>
  <sheetFormatPr defaultColWidth="14.42578125" defaultRowHeight="15" customHeight="1" x14ac:dyDescent="0.2"/>
  <cols>
    <col min="1" max="1" width="3.85546875" customWidth="1"/>
    <col min="2" max="2" width="15.85546875" customWidth="1"/>
    <col min="3" max="3" width="6.28515625" customWidth="1"/>
    <col min="4" max="11" width="5" customWidth="1"/>
    <col min="12" max="12" width="6.140625" customWidth="1"/>
    <col min="13" max="13" width="8" customWidth="1"/>
    <col min="14" max="14" width="7.28515625" customWidth="1"/>
    <col min="15" max="15" width="8.85546875" customWidth="1"/>
    <col min="16" max="17" width="7.140625" customWidth="1"/>
    <col min="18" max="21" width="5.28515625" customWidth="1"/>
    <col min="22" max="23" width="7.140625" customWidth="1"/>
    <col min="24" max="27" width="5.28515625" customWidth="1"/>
    <col min="28" max="28" width="8" customWidth="1"/>
  </cols>
  <sheetData>
    <row r="1" spans="1:28" ht="36.75" customHeight="1" x14ac:dyDescent="0.2">
      <c r="A1" s="262" t="s">
        <v>156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63"/>
    </row>
    <row r="2" spans="1:28" ht="8.25" customHeight="1" x14ac:dyDescent="0.2">
      <c r="A2" s="64"/>
      <c r="B2" s="64"/>
      <c r="C2" s="65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3" spans="1:28" ht="31.5" customHeight="1" x14ac:dyDescent="0.2">
      <c r="A3" s="264" t="s">
        <v>1</v>
      </c>
      <c r="B3" s="264" t="s">
        <v>2</v>
      </c>
      <c r="C3" s="263" t="s">
        <v>140</v>
      </c>
      <c r="D3" s="258" t="s">
        <v>141</v>
      </c>
      <c r="E3" s="204"/>
      <c r="F3" s="258" t="s">
        <v>142</v>
      </c>
      <c r="G3" s="203"/>
      <c r="H3" s="203"/>
      <c r="I3" s="203"/>
      <c r="J3" s="203"/>
      <c r="K3" s="204"/>
      <c r="L3" s="260" t="s">
        <v>94</v>
      </c>
      <c r="M3" s="191"/>
      <c r="N3" s="191"/>
      <c r="O3" s="192"/>
      <c r="P3" s="261" t="s">
        <v>101</v>
      </c>
      <c r="Q3" s="261" t="s">
        <v>103</v>
      </c>
      <c r="R3" s="260" t="s">
        <v>49</v>
      </c>
      <c r="S3" s="191"/>
      <c r="T3" s="191"/>
      <c r="U3" s="192"/>
      <c r="V3" s="260" t="s">
        <v>56</v>
      </c>
      <c r="W3" s="192"/>
      <c r="X3" s="260" t="s">
        <v>143</v>
      </c>
      <c r="Y3" s="191"/>
      <c r="Z3" s="191"/>
      <c r="AA3" s="192"/>
      <c r="AB3" s="66"/>
    </row>
    <row r="4" spans="1:28" ht="15" customHeight="1" x14ac:dyDescent="0.2">
      <c r="A4" s="194"/>
      <c r="B4" s="194"/>
      <c r="C4" s="194"/>
      <c r="D4" s="214"/>
      <c r="E4" s="216"/>
      <c r="F4" s="214"/>
      <c r="G4" s="215"/>
      <c r="H4" s="215"/>
      <c r="I4" s="215"/>
      <c r="J4" s="215"/>
      <c r="K4" s="216"/>
      <c r="L4" s="260" t="s">
        <v>144</v>
      </c>
      <c r="M4" s="192"/>
      <c r="N4" s="260" t="s">
        <v>145</v>
      </c>
      <c r="O4" s="192"/>
      <c r="P4" s="194"/>
      <c r="Q4" s="194"/>
      <c r="R4" s="259" t="s">
        <v>146</v>
      </c>
      <c r="S4" s="261" t="s">
        <v>147</v>
      </c>
      <c r="T4" s="261" t="s">
        <v>148</v>
      </c>
      <c r="U4" s="261" t="s">
        <v>149</v>
      </c>
      <c r="V4" s="261" t="s">
        <v>150</v>
      </c>
      <c r="W4" s="261" t="s">
        <v>151</v>
      </c>
      <c r="X4" s="261" t="s">
        <v>105</v>
      </c>
      <c r="Y4" s="261" t="s">
        <v>106</v>
      </c>
      <c r="Z4" s="261" t="s">
        <v>107</v>
      </c>
      <c r="AA4" s="261" t="s">
        <v>152</v>
      </c>
      <c r="AB4" s="66"/>
    </row>
    <row r="5" spans="1:28" ht="88.5" customHeight="1" x14ac:dyDescent="0.2">
      <c r="A5" s="195"/>
      <c r="B5" s="195"/>
      <c r="C5" s="195"/>
      <c r="D5" s="67" t="s">
        <v>153</v>
      </c>
      <c r="E5" s="67" t="s">
        <v>154</v>
      </c>
      <c r="F5" s="68" t="s">
        <v>86</v>
      </c>
      <c r="G5" s="68" t="s">
        <v>88</v>
      </c>
      <c r="H5" s="68" t="s">
        <v>90</v>
      </c>
      <c r="I5" s="68" t="s">
        <v>91</v>
      </c>
      <c r="J5" s="68" t="s">
        <v>92</v>
      </c>
      <c r="K5" s="68" t="s">
        <v>155</v>
      </c>
      <c r="L5" s="69" t="s">
        <v>57</v>
      </c>
      <c r="M5" s="70" t="s">
        <v>98</v>
      </c>
      <c r="N5" s="69" t="s">
        <v>57</v>
      </c>
      <c r="O5" s="70" t="s">
        <v>98</v>
      </c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66"/>
    </row>
    <row r="6" spans="1:28" ht="46.5" customHeight="1" x14ac:dyDescent="0.2">
      <c r="A6" s="71"/>
      <c r="B6" s="97" t="s">
        <v>161</v>
      </c>
      <c r="C6" s="72">
        <v>16</v>
      </c>
      <c r="D6" s="73">
        <v>4</v>
      </c>
      <c r="E6" s="73">
        <v>12</v>
      </c>
      <c r="F6" s="73">
        <v>2</v>
      </c>
      <c r="G6" s="73">
        <v>1</v>
      </c>
      <c r="H6" s="73">
        <v>8</v>
      </c>
      <c r="I6" s="73">
        <v>2</v>
      </c>
      <c r="J6" s="73">
        <v>1</v>
      </c>
      <c r="K6" s="73">
        <v>2</v>
      </c>
      <c r="L6" s="72">
        <v>0</v>
      </c>
      <c r="M6" s="73">
        <v>0</v>
      </c>
      <c r="N6" s="72">
        <v>16</v>
      </c>
      <c r="O6" s="73">
        <v>16</v>
      </c>
      <c r="P6" s="73">
        <v>0</v>
      </c>
      <c r="Q6" s="73">
        <v>0</v>
      </c>
      <c r="R6" s="73">
        <v>8</v>
      </c>
      <c r="S6" s="73">
        <v>2</v>
      </c>
      <c r="T6" s="73">
        <v>2</v>
      </c>
      <c r="U6" s="73">
        <v>4</v>
      </c>
      <c r="V6" s="73">
        <v>0</v>
      </c>
      <c r="W6" s="73">
        <v>2</v>
      </c>
      <c r="X6" s="73">
        <v>5</v>
      </c>
      <c r="Y6" s="73">
        <v>0</v>
      </c>
      <c r="Z6" s="73">
        <v>3</v>
      </c>
      <c r="AA6" s="73">
        <v>8</v>
      </c>
      <c r="AB6" s="66"/>
    </row>
    <row r="7" spans="1:28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2"/>
    </row>
    <row r="8" spans="1:28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2"/>
    </row>
    <row r="9" spans="1:28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2"/>
    </row>
    <row r="10" spans="1:28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2"/>
    </row>
    <row r="11" spans="1:28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2"/>
    </row>
    <row r="12" spans="1:28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2"/>
    </row>
    <row r="13" spans="1:28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2"/>
    </row>
    <row r="14" spans="1:28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2"/>
    </row>
    <row r="15" spans="1:28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2"/>
    </row>
    <row r="16" spans="1:28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2"/>
    </row>
    <row r="17" spans="1:28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2"/>
    </row>
    <row r="18" spans="1:28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2"/>
    </row>
    <row r="19" spans="1:28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2"/>
    </row>
    <row r="20" spans="1:28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2"/>
    </row>
    <row r="21" spans="1:28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2"/>
    </row>
    <row r="22" spans="1:28" ht="12.75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2.75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1:28" ht="12.75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:28" ht="12.75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</row>
    <row r="26" spans="1:28" ht="12.75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</row>
    <row r="27" spans="1:28" ht="12.75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1:28" ht="12.75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</row>
    <row r="29" spans="1:28" ht="12.75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</row>
    <row r="30" spans="1:28" ht="12.75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pans="1:28" ht="12.75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</row>
    <row r="32" spans="1:28" ht="12.75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pans="1:28" ht="12.75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</row>
    <row r="34" spans="1:28" ht="12.75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pans="1:28" ht="12.75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</row>
    <row r="36" spans="1:28" ht="12.75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 ht="12.75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</row>
    <row r="38" spans="1:28" ht="12.75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</row>
    <row r="39" spans="1:28" ht="12.75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</row>
    <row r="40" spans="1:28" ht="12.75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pans="1:28" ht="12.75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</row>
    <row r="42" spans="1:28" ht="12.75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pans="1:28" ht="12.75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28" ht="12.75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28" ht="12.75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</row>
    <row r="46" spans="1:28" ht="12.75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</row>
    <row r="47" spans="1:28" ht="12.75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</row>
    <row r="48" spans="1:28" ht="12.75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</row>
    <row r="49" spans="1:28" ht="12.75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</row>
    <row r="50" spans="1:28" ht="12.75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</row>
    <row r="51" spans="1:28" ht="12.75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</row>
    <row r="52" spans="1:28" ht="12.75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</row>
    <row r="53" spans="1:28" ht="12.75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</row>
    <row r="54" spans="1:28" ht="12.75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</row>
    <row r="55" spans="1:28" ht="12.75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</row>
    <row r="56" spans="1:28" ht="12.75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</row>
    <row r="57" spans="1:28" ht="12.75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</row>
    <row r="58" spans="1:28" ht="12.75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</row>
    <row r="59" spans="1:28" ht="12.75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</row>
    <row r="60" spans="1:28" ht="12.75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</row>
    <row r="61" spans="1:28" ht="12.75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</row>
    <row r="62" spans="1:28" ht="12.75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</row>
    <row r="63" spans="1:28" ht="12.75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</row>
    <row r="64" spans="1:28" ht="12.75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</row>
    <row r="65" spans="1:28" ht="12.75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</row>
    <row r="66" spans="1:28" ht="12.75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</row>
    <row r="67" spans="1:28" ht="12.75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</row>
    <row r="68" spans="1:28" ht="12.75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</row>
    <row r="69" spans="1:28" ht="12.75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</row>
    <row r="70" spans="1:28" ht="12.75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</row>
    <row r="71" spans="1:28" ht="12.75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</row>
    <row r="72" spans="1:28" ht="12.75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</row>
    <row r="73" spans="1:28" ht="12.75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</row>
    <row r="74" spans="1:28" ht="12.75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</row>
    <row r="75" spans="1:28" ht="12.75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</row>
    <row r="76" spans="1:28" ht="12.75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</row>
    <row r="77" spans="1:28" ht="12.75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</row>
    <row r="78" spans="1:28" ht="12.75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</row>
    <row r="79" spans="1:28" ht="12.75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</row>
    <row r="80" spans="1:28" ht="12.75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</row>
    <row r="81" spans="1:28" ht="12.75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</row>
    <row r="82" spans="1:28" ht="12.75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</row>
    <row r="83" spans="1:28" ht="12.75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</row>
    <row r="84" spans="1:28" ht="12.75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</row>
    <row r="85" spans="1:28" ht="12.75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</row>
    <row r="86" spans="1:28" ht="12.75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</row>
    <row r="87" spans="1:28" ht="12.75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</row>
    <row r="88" spans="1:28" ht="12.75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</row>
    <row r="89" spans="1:28" ht="12.75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</row>
    <row r="90" spans="1:28" ht="12.75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</row>
    <row r="91" spans="1:28" ht="12.75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</row>
    <row r="92" spans="1:28" ht="12.75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</row>
    <row r="93" spans="1:28" ht="12.75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</row>
    <row r="94" spans="1:28" ht="12.75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</row>
    <row r="95" spans="1:28" ht="12.75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</row>
    <row r="96" spans="1:28" ht="12.75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</row>
    <row r="97" spans="1:28" ht="12.75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</row>
    <row r="98" spans="1:28" ht="12.75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</row>
    <row r="99" spans="1:28" ht="12.75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</row>
    <row r="100" spans="1:28" ht="12.75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</row>
    <row r="101" spans="1:28" ht="12.75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</row>
    <row r="102" spans="1:28" ht="12.75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</row>
    <row r="103" spans="1:28" ht="12.75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</row>
    <row r="104" spans="1:28" ht="12.75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</row>
    <row r="105" spans="1:28" ht="12.75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</row>
    <row r="106" spans="1:28" ht="12.75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</row>
    <row r="107" spans="1:28" ht="12.75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</row>
    <row r="108" spans="1:28" ht="12.75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</row>
    <row r="109" spans="1:28" ht="12.75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</row>
    <row r="110" spans="1:28" ht="12.75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</row>
    <row r="111" spans="1:28" ht="12.75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</row>
    <row r="112" spans="1:28" ht="12.75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</row>
    <row r="113" spans="1:28" ht="12.75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</row>
    <row r="114" spans="1:28" ht="12.75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</row>
    <row r="115" spans="1:28" ht="12.75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</row>
    <row r="116" spans="1:28" ht="12.75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</row>
    <row r="117" spans="1:28" ht="12.75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</row>
    <row r="118" spans="1:28" ht="12.75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</row>
    <row r="119" spans="1:28" ht="12.75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</row>
    <row r="120" spans="1:28" ht="12.75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</row>
    <row r="121" spans="1:28" ht="12.75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</row>
    <row r="122" spans="1:28" ht="12.75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</row>
    <row r="123" spans="1:28" ht="12.75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</row>
    <row r="124" spans="1:28" ht="12.75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</row>
    <row r="125" spans="1:28" ht="12.75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</row>
    <row r="126" spans="1:28" ht="12.75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</row>
    <row r="127" spans="1:28" ht="12.75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</row>
    <row r="128" spans="1:28" ht="12.75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</row>
    <row r="129" spans="1:28" ht="12.75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</row>
    <row r="130" spans="1:28" ht="12.75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</row>
    <row r="131" spans="1:28" ht="12.75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</row>
    <row r="132" spans="1:28" ht="12.75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</row>
    <row r="133" spans="1:28" ht="12.75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</row>
    <row r="134" spans="1:28" ht="12.75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</row>
    <row r="135" spans="1:28" ht="12.75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</row>
    <row r="136" spans="1:28" ht="12.75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</row>
    <row r="137" spans="1:28" ht="12.75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</row>
    <row r="138" spans="1:28" ht="12.75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</row>
    <row r="139" spans="1:28" ht="12.75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</row>
    <row r="140" spans="1:28" ht="12.75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</row>
    <row r="141" spans="1:28" ht="12.75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</row>
    <row r="142" spans="1:28" ht="12.75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</row>
    <row r="143" spans="1:28" ht="12.75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</row>
    <row r="144" spans="1:28" ht="12.75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</row>
    <row r="145" spans="1:28" ht="12.75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</row>
    <row r="146" spans="1:28" ht="12.75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</row>
    <row r="147" spans="1:28" ht="12.75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</row>
    <row r="148" spans="1:28" ht="12.75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</row>
    <row r="149" spans="1:28" ht="12.75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</row>
    <row r="150" spans="1:28" ht="12.75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</row>
    <row r="151" spans="1:28" ht="12.75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</row>
    <row r="152" spans="1:28" ht="12.75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</row>
    <row r="153" spans="1:28" ht="12.75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</row>
    <row r="154" spans="1:28" ht="12.75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</row>
    <row r="155" spans="1:28" ht="12.75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</row>
    <row r="156" spans="1:28" ht="12.75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</row>
    <row r="157" spans="1:28" ht="12.75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</row>
    <row r="158" spans="1:28" ht="12.75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</row>
    <row r="159" spans="1:28" ht="12.75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</row>
    <row r="160" spans="1:28" ht="12.75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</row>
    <row r="161" spans="1:28" ht="12.75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</row>
    <row r="162" spans="1:28" ht="12.75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</row>
    <row r="163" spans="1:28" ht="12.75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</row>
    <row r="164" spans="1:28" ht="12.75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</row>
    <row r="165" spans="1:28" ht="12.75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</row>
    <row r="166" spans="1:28" ht="12.75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</row>
    <row r="167" spans="1:28" ht="12.75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</row>
    <row r="168" spans="1:28" ht="12.75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</row>
    <row r="169" spans="1:28" ht="12.75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</row>
    <row r="170" spans="1:28" ht="12.75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</row>
    <row r="171" spans="1:28" ht="12.75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</row>
    <row r="172" spans="1:28" ht="12.75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</row>
    <row r="173" spans="1:28" ht="12.75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</row>
    <row r="174" spans="1:28" ht="12.75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</row>
    <row r="175" spans="1:28" ht="12.75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</row>
    <row r="176" spans="1:28" ht="12.75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</row>
    <row r="177" spans="1:28" ht="12.75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</row>
    <row r="178" spans="1:28" ht="12.75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</row>
    <row r="179" spans="1:28" ht="12.75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</row>
    <row r="180" spans="1:28" ht="12.75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</row>
    <row r="181" spans="1:28" ht="12.75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</row>
    <row r="182" spans="1:28" ht="12.75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</row>
    <row r="183" spans="1:28" ht="12.75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</row>
    <row r="184" spans="1:28" ht="12.75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</row>
    <row r="185" spans="1:28" ht="12.75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</row>
    <row r="186" spans="1:28" ht="12.75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</row>
    <row r="187" spans="1:28" ht="12.75" x14ac:dyDescent="0.2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</row>
    <row r="188" spans="1:28" ht="12.75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</row>
    <row r="189" spans="1:28" ht="12.75" x14ac:dyDescent="0.2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</row>
    <row r="190" spans="1:28" ht="12.75" x14ac:dyDescent="0.2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</row>
    <row r="191" spans="1:28" ht="12.75" x14ac:dyDescent="0.2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</row>
    <row r="192" spans="1:28" ht="12.75" x14ac:dyDescent="0.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</row>
    <row r="193" spans="1:28" ht="12.75" x14ac:dyDescent="0.2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</row>
    <row r="194" spans="1:28" ht="12.75" x14ac:dyDescent="0.2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</row>
    <row r="195" spans="1:28" ht="12.75" x14ac:dyDescent="0.2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</row>
    <row r="196" spans="1:28" ht="12.75" x14ac:dyDescent="0.2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</row>
    <row r="197" spans="1:28" ht="12.75" x14ac:dyDescent="0.2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</row>
    <row r="198" spans="1:28" ht="12.75" x14ac:dyDescent="0.2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</row>
    <row r="199" spans="1:28" ht="12.75" x14ac:dyDescent="0.2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</row>
    <row r="200" spans="1:28" ht="12.75" x14ac:dyDescent="0.2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</row>
    <row r="201" spans="1:28" ht="12.75" x14ac:dyDescent="0.2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</row>
    <row r="202" spans="1:28" ht="12.75" x14ac:dyDescent="0.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</row>
    <row r="203" spans="1:28" ht="12.75" x14ac:dyDescent="0.2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</row>
    <row r="204" spans="1:28" ht="12.75" x14ac:dyDescent="0.2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</row>
    <row r="205" spans="1:28" ht="12.75" x14ac:dyDescent="0.2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</row>
    <row r="206" spans="1:28" ht="12.75" x14ac:dyDescent="0.2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</row>
    <row r="207" spans="1:28" ht="12.75" x14ac:dyDescent="0.2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</row>
    <row r="208" spans="1:28" ht="12.75" x14ac:dyDescent="0.2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</row>
    <row r="209" spans="1:28" ht="12.75" x14ac:dyDescent="0.2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</row>
    <row r="210" spans="1:28" ht="12.75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</row>
    <row r="211" spans="1:28" ht="12.75" x14ac:dyDescent="0.2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</row>
    <row r="212" spans="1:28" ht="12.75" x14ac:dyDescent="0.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</row>
    <row r="213" spans="1:28" ht="12.75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</row>
    <row r="214" spans="1:28" ht="12.75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</row>
    <row r="215" spans="1:28" ht="12.75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</row>
    <row r="216" spans="1:28" ht="12.75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</row>
    <row r="217" spans="1:28" ht="12.75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</row>
    <row r="218" spans="1:28" ht="12.75" x14ac:dyDescent="0.2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</row>
    <row r="219" spans="1:28" ht="12.75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</row>
    <row r="220" spans="1:28" ht="12.75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</row>
    <row r="221" spans="1:28" ht="12.75" x14ac:dyDescent="0.2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</row>
    <row r="222" spans="1:28" ht="12.75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</row>
    <row r="223" spans="1:28" ht="12.75" x14ac:dyDescent="0.2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</row>
    <row r="224" spans="1:28" ht="12.75" x14ac:dyDescent="0.2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</row>
    <row r="225" spans="1:28" ht="12.75" x14ac:dyDescent="0.2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</row>
    <row r="226" spans="1:28" ht="12.75" x14ac:dyDescent="0.2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</row>
    <row r="227" spans="1:28" ht="12.75" x14ac:dyDescent="0.2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</row>
    <row r="228" spans="1:28" ht="12.75" x14ac:dyDescent="0.2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</row>
    <row r="229" spans="1:28" ht="12.75" x14ac:dyDescent="0.2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</row>
    <row r="230" spans="1:28" ht="12.75" x14ac:dyDescent="0.2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</row>
    <row r="231" spans="1:28" ht="12.75" x14ac:dyDescent="0.2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</row>
    <row r="232" spans="1:28" ht="12.75" x14ac:dyDescent="0.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</row>
    <row r="233" spans="1:28" ht="12.75" x14ac:dyDescent="0.2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</row>
    <row r="234" spans="1:28" ht="12.75" x14ac:dyDescent="0.2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</row>
    <row r="235" spans="1:28" ht="12.75" x14ac:dyDescent="0.2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</row>
    <row r="236" spans="1:28" ht="12.75" x14ac:dyDescent="0.2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</row>
    <row r="237" spans="1:28" ht="12.75" x14ac:dyDescent="0.2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</row>
    <row r="238" spans="1:28" ht="12.75" x14ac:dyDescent="0.2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</row>
    <row r="239" spans="1:28" ht="12.75" x14ac:dyDescent="0.2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</row>
    <row r="240" spans="1:28" ht="12.75" x14ac:dyDescent="0.2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</row>
    <row r="241" spans="1:28" ht="12.75" x14ac:dyDescent="0.2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</row>
    <row r="242" spans="1:28" ht="12.75" x14ac:dyDescent="0.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</row>
    <row r="243" spans="1:28" ht="12.75" x14ac:dyDescent="0.2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</row>
    <row r="244" spans="1:28" ht="12.75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</row>
    <row r="245" spans="1:28" ht="12.75" x14ac:dyDescent="0.2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</row>
    <row r="246" spans="1:28" ht="12.75" x14ac:dyDescent="0.2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</row>
    <row r="247" spans="1:28" ht="12.75" x14ac:dyDescent="0.2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</row>
    <row r="248" spans="1:28" ht="12.75" x14ac:dyDescent="0.2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</row>
    <row r="249" spans="1:28" ht="12.75" x14ac:dyDescent="0.2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</row>
    <row r="250" spans="1:28" ht="12.75" x14ac:dyDescent="0.2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</row>
    <row r="251" spans="1:28" ht="12.75" x14ac:dyDescent="0.2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</row>
    <row r="252" spans="1:28" ht="12.75" x14ac:dyDescent="0.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</row>
    <row r="253" spans="1:28" ht="12.75" x14ac:dyDescent="0.2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</row>
    <row r="254" spans="1:28" ht="12.75" x14ac:dyDescent="0.2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</row>
    <row r="255" spans="1:28" ht="12.75" x14ac:dyDescent="0.2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</row>
    <row r="256" spans="1:28" ht="12.75" x14ac:dyDescent="0.2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</row>
    <row r="257" spans="1:28" ht="12.75" x14ac:dyDescent="0.2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</row>
    <row r="258" spans="1:28" ht="12.75" x14ac:dyDescent="0.2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</row>
    <row r="259" spans="1:28" ht="12.75" x14ac:dyDescent="0.2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</row>
    <row r="260" spans="1:28" ht="12.75" x14ac:dyDescent="0.2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</row>
    <row r="261" spans="1:28" ht="12.75" x14ac:dyDescent="0.2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</row>
    <row r="262" spans="1:28" ht="12.75" x14ac:dyDescent="0.2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</row>
    <row r="263" spans="1:28" ht="12.75" x14ac:dyDescent="0.2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</row>
    <row r="264" spans="1:28" ht="12.75" x14ac:dyDescent="0.2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</row>
    <row r="265" spans="1:28" ht="12.75" x14ac:dyDescent="0.2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</row>
    <row r="266" spans="1:28" ht="12.75" x14ac:dyDescent="0.2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</row>
    <row r="267" spans="1:28" ht="12.75" x14ac:dyDescent="0.2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</row>
    <row r="268" spans="1:28" ht="12.75" x14ac:dyDescent="0.2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</row>
    <row r="269" spans="1:28" ht="12.75" x14ac:dyDescent="0.2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</row>
    <row r="270" spans="1:28" ht="12.75" x14ac:dyDescent="0.2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</row>
    <row r="271" spans="1:28" ht="12.75" x14ac:dyDescent="0.2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</row>
    <row r="272" spans="1:28" ht="12.75" x14ac:dyDescent="0.2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</row>
    <row r="273" spans="1:28" ht="12.75" x14ac:dyDescent="0.2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</row>
    <row r="274" spans="1:28" ht="12.75" x14ac:dyDescent="0.2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</row>
    <row r="275" spans="1:28" ht="12.75" x14ac:dyDescent="0.2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</row>
    <row r="276" spans="1:28" ht="12.75" x14ac:dyDescent="0.2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</row>
    <row r="277" spans="1:28" ht="12.75" x14ac:dyDescent="0.2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</row>
    <row r="278" spans="1:28" ht="12.75" x14ac:dyDescent="0.2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</row>
    <row r="279" spans="1:28" ht="12.75" x14ac:dyDescent="0.2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</row>
    <row r="280" spans="1:28" ht="12.75" x14ac:dyDescent="0.2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</row>
    <row r="281" spans="1:28" ht="12.75" x14ac:dyDescent="0.2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</row>
    <row r="282" spans="1:28" ht="12.75" x14ac:dyDescent="0.2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</row>
    <row r="283" spans="1:28" ht="12.75" x14ac:dyDescent="0.2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</row>
    <row r="284" spans="1:28" ht="12.75" x14ac:dyDescent="0.2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</row>
    <row r="285" spans="1:28" ht="12.75" x14ac:dyDescent="0.2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</row>
    <row r="286" spans="1:28" ht="12.75" x14ac:dyDescent="0.2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</row>
    <row r="287" spans="1:28" ht="12.75" x14ac:dyDescent="0.2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</row>
    <row r="288" spans="1:28" ht="12.75" x14ac:dyDescent="0.2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</row>
    <row r="289" spans="1:28" ht="12.75" x14ac:dyDescent="0.2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</row>
    <row r="290" spans="1:28" ht="12.75" x14ac:dyDescent="0.2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</row>
    <row r="291" spans="1:28" ht="12.75" x14ac:dyDescent="0.2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</row>
    <row r="292" spans="1:28" ht="12.75" x14ac:dyDescent="0.2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</row>
    <row r="293" spans="1:28" ht="12.75" x14ac:dyDescent="0.2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</row>
    <row r="294" spans="1:28" ht="12.75" x14ac:dyDescent="0.2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</row>
    <row r="295" spans="1:28" ht="12.75" x14ac:dyDescent="0.2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</row>
    <row r="296" spans="1:28" ht="12.75" x14ac:dyDescent="0.2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</row>
    <row r="297" spans="1:28" ht="12.75" x14ac:dyDescent="0.2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</row>
    <row r="298" spans="1:28" ht="12.75" x14ac:dyDescent="0.2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</row>
    <row r="299" spans="1:28" ht="12.75" x14ac:dyDescent="0.2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</row>
    <row r="300" spans="1:28" ht="12.75" x14ac:dyDescent="0.2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</row>
    <row r="301" spans="1:28" ht="12.75" x14ac:dyDescent="0.2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</row>
    <row r="302" spans="1:28" ht="12.75" x14ac:dyDescent="0.2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</row>
    <row r="303" spans="1:28" ht="12.75" x14ac:dyDescent="0.2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</row>
    <row r="304" spans="1:28" ht="12.75" x14ac:dyDescent="0.2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</row>
    <row r="305" spans="1:28" ht="12.75" x14ac:dyDescent="0.2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</row>
    <row r="306" spans="1:28" ht="12.75" x14ac:dyDescent="0.2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</row>
    <row r="307" spans="1:28" ht="12.75" x14ac:dyDescent="0.2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</row>
    <row r="308" spans="1:28" ht="12.75" x14ac:dyDescent="0.2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</row>
    <row r="309" spans="1:28" ht="12.75" x14ac:dyDescent="0.2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</row>
    <row r="310" spans="1:28" ht="12.75" x14ac:dyDescent="0.2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</row>
    <row r="311" spans="1:28" ht="12.75" x14ac:dyDescent="0.2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</row>
    <row r="312" spans="1:28" ht="12.75" x14ac:dyDescent="0.2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</row>
    <row r="313" spans="1:28" ht="12.75" x14ac:dyDescent="0.2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</row>
    <row r="314" spans="1:28" ht="12.75" x14ac:dyDescent="0.2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</row>
    <row r="315" spans="1:28" ht="12.75" x14ac:dyDescent="0.2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</row>
    <row r="316" spans="1:28" ht="12.75" x14ac:dyDescent="0.2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</row>
    <row r="317" spans="1:28" ht="12.75" x14ac:dyDescent="0.2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</row>
    <row r="318" spans="1:28" ht="12.75" x14ac:dyDescent="0.2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</row>
    <row r="319" spans="1:28" ht="12.75" x14ac:dyDescent="0.2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</row>
    <row r="320" spans="1:28" ht="12.75" x14ac:dyDescent="0.2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</row>
    <row r="321" spans="1:28" ht="12.75" x14ac:dyDescent="0.2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</row>
    <row r="322" spans="1:28" ht="12.75" x14ac:dyDescent="0.2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</row>
    <row r="323" spans="1:28" ht="12.75" x14ac:dyDescent="0.2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</row>
    <row r="324" spans="1:28" ht="12.75" x14ac:dyDescent="0.2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</row>
    <row r="325" spans="1:28" ht="12.75" x14ac:dyDescent="0.2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</row>
    <row r="326" spans="1:28" ht="12.75" x14ac:dyDescent="0.2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</row>
    <row r="327" spans="1:28" ht="12.75" x14ac:dyDescent="0.2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</row>
    <row r="328" spans="1:28" ht="12.75" x14ac:dyDescent="0.2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</row>
    <row r="329" spans="1:28" ht="12.75" x14ac:dyDescent="0.2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</row>
    <row r="330" spans="1:28" ht="12.75" x14ac:dyDescent="0.2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</row>
    <row r="331" spans="1:28" ht="12.75" x14ac:dyDescent="0.2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</row>
    <row r="332" spans="1:28" ht="12.75" x14ac:dyDescent="0.2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</row>
    <row r="333" spans="1:28" ht="12.75" x14ac:dyDescent="0.2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</row>
    <row r="334" spans="1:28" ht="12.75" x14ac:dyDescent="0.2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</row>
    <row r="335" spans="1:28" ht="12.75" x14ac:dyDescent="0.2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</row>
    <row r="336" spans="1:28" ht="12.75" x14ac:dyDescent="0.2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</row>
    <row r="337" spans="1:28" ht="12.75" x14ac:dyDescent="0.2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</row>
    <row r="338" spans="1:28" ht="12.75" x14ac:dyDescent="0.2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</row>
    <row r="339" spans="1:28" ht="12.75" x14ac:dyDescent="0.2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</row>
    <row r="340" spans="1:28" ht="12.75" x14ac:dyDescent="0.2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</row>
    <row r="341" spans="1:28" ht="12.75" x14ac:dyDescent="0.2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</row>
    <row r="342" spans="1:28" ht="12.75" x14ac:dyDescent="0.2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</row>
    <row r="343" spans="1:28" ht="12.75" x14ac:dyDescent="0.2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</row>
    <row r="344" spans="1:28" ht="12.75" x14ac:dyDescent="0.2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</row>
    <row r="345" spans="1:28" ht="12.75" x14ac:dyDescent="0.2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</row>
    <row r="346" spans="1:28" ht="12.75" x14ac:dyDescent="0.2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</row>
    <row r="347" spans="1:28" ht="12.75" x14ac:dyDescent="0.2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</row>
    <row r="348" spans="1:28" ht="12.75" x14ac:dyDescent="0.2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</row>
    <row r="349" spans="1:28" ht="12.75" x14ac:dyDescent="0.2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</row>
    <row r="350" spans="1:28" ht="12.75" x14ac:dyDescent="0.2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</row>
    <row r="351" spans="1:28" ht="12.75" x14ac:dyDescent="0.2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</row>
    <row r="352" spans="1:28" ht="12.75" x14ac:dyDescent="0.2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</row>
    <row r="353" spans="1:28" ht="12.75" x14ac:dyDescent="0.2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</row>
    <row r="354" spans="1:28" ht="12.75" x14ac:dyDescent="0.2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</row>
    <row r="355" spans="1:28" ht="12.75" x14ac:dyDescent="0.2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</row>
    <row r="356" spans="1:28" ht="12.75" x14ac:dyDescent="0.2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</row>
    <row r="357" spans="1:28" ht="12.75" x14ac:dyDescent="0.2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</row>
    <row r="358" spans="1:28" ht="12.75" x14ac:dyDescent="0.2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</row>
    <row r="359" spans="1:28" ht="12.75" x14ac:dyDescent="0.2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</row>
    <row r="360" spans="1:28" ht="12.75" x14ac:dyDescent="0.2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</row>
    <row r="361" spans="1:28" ht="12.75" x14ac:dyDescent="0.2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</row>
    <row r="362" spans="1:28" ht="12.75" x14ac:dyDescent="0.2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</row>
    <row r="363" spans="1:28" ht="12.75" x14ac:dyDescent="0.2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</row>
    <row r="364" spans="1:28" ht="12.75" x14ac:dyDescent="0.2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</row>
    <row r="365" spans="1:28" ht="12.75" x14ac:dyDescent="0.2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</row>
    <row r="366" spans="1:28" ht="12.75" x14ac:dyDescent="0.2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</row>
    <row r="367" spans="1:28" ht="12.75" x14ac:dyDescent="0.2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</row>
    <row r="368" spans="1:28" ht="12.75" x14ac:dyDescent="0.2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</row>
    <row r="369" spans="1:28" ht="12.75" x14ac:dyDescent="0.2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</row>
    <row r="370" spans="1:28" ht="12.75" x14ac:dyDescent="0.2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</row>
    <row r="371" spans="1:28" ht="12.75" x14ac:dyDescent="0.2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</row>
    <row r="372" spans="1:28" ht="12.75" x14ac:dyDescent="0.2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</row>
    <row r="373" spans="1:28" ht="12.75" x14ac:dyDescent="0.2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</row>
    <row r="374" spans="1:28" ht="12.75" x14ac:dyDescent="0.2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</row>
    <row r="375" spans="1:28" ht="12.75" x14ac:dyDescent="0.2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</row>
    <row r="376" spans="1:28" ht="12.75" x14ac:dyDescent="0.2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</row>
    <row r="377" spans="1:28" ht="12.75" x14ac:dyDescent="0.2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</row>
    <row r="378" spans="1:28" ht="12.75" x14ac:dyDescent="0.2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</row>
    <row r="379" spans="1:28" ht="12.75" x14ac:dyDescent="0.2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</row>
    <row r="380" spans="1:28" ht="12.75" x14ac:dyDescent="0.2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</row>
    <row r="381" spans="1:28" ht="12.75" x14ac:dyDescent="0.2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</row>
    <row r="382" spans="1:28" ht="12.75" x14ac:dyDescent="0.2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</row>
    <row r="383" spans="1:28" ht="12.75" x14ac:dyDescent="0.2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</row>
    <row r="384" spans="1:28" ht="12.75" x14ac:dyDescent="0.2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</row>
    <row r="385" spans="1:28" ht="12.75" x14ac:dyDescent="0.2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</row>
    <row r="386" spans="1:28" ht="12.75" x14ac:dyDescent="0.2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</row>
    <row r="387" spans="1:28" ht="12.75" x14ac:dyDescent="0.2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</row>
    <row r="388" spans="1:28" ht="12.75" x14ac:dyDescent="0.2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</row>
    <row r="389" spans="1:28" ht="12.75" x14ac:dyDescent="0.2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</row>
    <row r="390" spans="1:28" ht="12.75" x14ac:dyDescent="0.2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</row>
    <row r="391" spans="1:28" ht="12.75" x14ac:dyDescent="0.2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</row>
    <row r="392" spans="1:28" ht="12.75" x14ac:dyDescent="0.2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</row>
    <row r="393" spans="1:28" ht="12.75" x14ac:dyDescent="0.2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</row>
    <row r="394" spans="1:28" ht="12.75" x14ac:dyDescent="0.2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</row>
    <row r="395" spans="1:28" ht="12.75" x14ac:dyDescent="0.2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</row>
    <row r="396" spans="1:28" ht="12.75" x14ac:dyDescent="0.2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</row>
    <row r="397" spans="1:28" ht="12.75" x14ac:dyDescent="0.2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</row>
    <row r="398" spans="1:28" ht="12.75" x14ac:dyDescent="0.2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</row>
    <row r="399" spans="1:28" ht="12.75" x14ac:dyDescent="0.2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</row>
    <row r="400" spans="1:28" ht="12.75" x14ac:dyDescent="0.2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</row>
    <row r="401" spans="1:28" ht="12.75" x14ac:dyDescent="0.2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</row>
    <row r="402" spans="1:28" ht="12.75" x14ac:dyDescent="0.2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</row>
    <row r="403" spans="1:28" ht="12.75" x14ac:dyDescent="0.2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</row>
    <row r="404" spans="1:28" ht="12.75" x14ac:dyDescent="0.2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</row>
    <row r="405" spans="1:28" ht="12.75" x14ac:dyDescent="0.2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</row>
    <row r="406" spans="1:28" ht="12.75" x14ac:dyDescent="0.2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</row>
    <row r="407" spans="1:28" ht="12.75" x14ac:dyDescent="0.2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</row>
    <row r="408" spans="1:28" ht="12.75" x14ac:dyDescent="0.2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</row>
    <row r="409" spans="1:28" ht="12.75" x14ac:dyDescent="0.2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</row>
    <row r="410" spans="1:28" ht="12.75" x14ac:dyDescent="0.2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</row>
    <row r="411" spans="1:28" ht="12.75" x14ac:dyDescent="0.2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</row>
    <row r="412" spans="1:28" ht="12.75" x14ac:dyDescent="0.2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</row>
    <row r="413" spans="1:28" ht="12.75" x14ac:dyDescent="0.2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</row>
    <row r="414" spans="1:28" ht="12.75" x14ac:dyDescent="0.2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</row>
    <row r="415" spans="1:28" ht="12.75" x14ac:dyDescent="0.2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</row>
    <row r="416" spans="1:28" ht="12.75" x14ac:dyDescent="0.2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</row>
    <row r="417" spans="1:28" ht="12.75" x14ac:dyDescent="0.2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</row>
    <row r="418" spans="1:28" ht="12.75" x14ac:dyDescent="0.2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</row>
    <row r="419" spans="1:28" ht="12.75" x14ac:dyDescent="0.2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</row>
    <row r="420" spans="1:28" ht="12.75" x14ac:dyDescent="0.2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</row>
    <row r="421" spans="1:28" ht="12.75" x14ac:dyDescent="0.2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</row>
    <row r="422" spans="1:28" ht="12.75" x14ac:dyDescent="0.2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</row>
    <row r="423" spans="1:28" ht="12.75" x14ac:dyDescent="0.2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</row>
    <row r="424" spans="1:28" ht="12.75" x14ac:dyDescent="0.2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</row>
    <row r="425" spans="1:28" ht="12.75" x14ac:dyDescent="0.2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</row>
    <row r="426" spans="1:28" ht="12.75" x14ac:dyDescent="0.2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</row>
    <row r="427" spans="1:28" ht="12.75" x14ac:dyDescent="0.2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</row>
    <row r="428" spans="1:28" ht="12.75" x14ac:dyDescent="0.2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</row>
    <row r="429" spans="1:28" ht="12.75" x14ac:dyDescent="0.2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</row>
    <row r="430" spans="1:28" ht="12.75" x14ac:dyDescent="0.2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</row>
    <row r="431" spans="1:28" ht="12.75" x14ac:dyDescent="0.2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</row>
    <row r="432" spans="1:28" ht="12.75" x14ac:dyDescent="0.2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</row>
    <row r="433" spans="1:28" ht="12.75" x14ac:dyDescent="0.2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</row>
    <row r="434" spans="1:28" ht="12.75" x14ac:dyDescent="0.2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</row>
    <row r="435" spans="1:28" ht="12.75" x14ac:dyDescent="0.2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</row>
    <row r="436" spans="1:28" ht="12.75" x14ac:dyDescent="0.2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</row>
    <row r="437" spans="1:28" ht="12.75" x14ac:dyDescent="0.2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</row>
    <row r="438" spans="1:28" ht="12.75" x14ac:dyDescent="0.2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</row>
    <row r="439" spans="1:28" ht="12.75" x14ac:dyDescent="0.2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</row>
    <row r="440" spans="1:28" ht="12.75" x14ac:dyDescent="0.2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</row>
    <row r="441" spans="1:28" ht="12.75" x14ac:dyDescent="0.2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</row>
    <row r="442" spans="1:28" ht="12.75" x14ac:dyDescent="0.2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</row>
    <row r="443" spans="1:28" ht="12.75" x14ac:dyDescent="0.2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</row>
    <row r="444" spans="1:28" ht="12.75" x14ac:dyDescent="0.2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</row>
    <row r="445" spans="1:28" ht="12.75" x14ac:dyDescent="0.2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</row>
    <row r="446" spans="1:28" ht="12.75" x14ac:dyDescent="0.2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</row>
    <row r="447" spans="1:28" ht="12.75" x14ac:dyDescent="0.2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</row>
    <row r="448" spans="1:28" ht="12.75" x14ac:dyDescent="0.2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</row>
    <row r="449" spans="1:28" ht="12.75" x14ac:dyDescent="0.2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</row>
    <row r="450" spans="1:28" ht="12.75" x14ac:dyDescent="0.2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</row>
    <row r="451" spans="1:28" ht="12.75" x14ac:dyDescent="0.2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</row>
    <row r="452" spans="1:28" ht="12.75" x14ac:dyDescent="0.2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</row>
    <row r="453" spans="1:28" ht="12.75" x14ac:dyDescent="0.2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</row>
    <row r="454" spans="1:28" ht="12.75" x14ac:dyDescent="0.2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</row>
    <row r="455" spans="1:28" ht="12.75" x14ac:dyDescent="0.2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</row>
    <row r="456" spans="1:28" ht="12.75" x14ac:dyDescent="0.2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</row>
    <row r="457" spans="1:28" ht="12.75" x14ac:dyDescent="0.2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</row>
    <row r="458" spans="1:28" ht="12.75" x14ac:dyDescent="0.2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</row>
    <row r="459" spans="1:28" ht="12.75" x14ac:dyDescent="0.2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</row>
    <row r="460" spans="1:28" ht="12.75" x14ac:dyDescent="0.2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</row>
    <row r="461" spans="1:28" ht="12.75" x14ac:dyDescent="0.2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</row>
    <row r="462" spans="1:28" ht="12.75" x14ac:dyDescent="0.2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</row>
    <row r="463" spans="1:28" ht="12.75" x14ac:dyDescent="0.2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</row>
    <row r="464" spans="1:28" ht="12.75" x14ac:dyDescent="0.2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</row>
    <row r="465" spans="1:28" ht="12.75" x14ac:dyDescent="0.2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</row>
    <row r="466" spans="1:28" ht="12.75" x14ac:dyDescent="0.2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</row>
    <row r="467" spans="1:28" ht="12.75" x14ac:dyDescent="0.2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</row>
    <row r="468" spans="1:28" ht="12.75" x14ac:dyDescent="0.2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</row>
    <row r="469" spans="1:28" ht="12.75" x14ac:dyDescent="0.2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</row>
    <row r="470" spans="1:28" ht="12.75" x14ac:dyDescent="0.2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</row>
    <row r="471" spans="1:28" ht="12.75" x14ac:dyDescent="0.2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</row>
    <row r="472" spans="1:28" ht="12.75" x14ac:dyDescent="0.2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</row>
    <row r="473" spans="1:28" ht="12.75" x14ac:dyDescent="0.2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</row>
    <row r="474" spans="1:28" ht="12.75" x14ac:dyDescent="0.2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</row>
    <row r="475" spans="1:28" ht="12.75" x14ac:dyDescent="0.2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</row>
    <row r="476" spans="1:28" ht="12.75" x14ac:dyDescent="0.2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</row>
    <row r="477" spans="1:28" ht="12.75" x14ac:dyDescent="0.2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</row>
    <row r="478" spans="1:28" ht="12.75" x14ac:dyDescent="0.2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</row>
    <row r="479" spans="1:28" ht="12.75" x14ac:dyDescent="0.2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</row>
    <row r="480" spans="1:28" ht="12.75" x14ac:dyDescent="0.2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</row>
    <row r="481" spans="1:28" ht="12.75" x14ac:dyDescent="0.2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</row>
    <row r="482" spans="1:28" ht="12.75" x14ac:dyDescent="0.2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</row>
    <row r="483" spans="1:28" ht="12.75" x14ac:dyDescent="0.2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</row>
    <row r="484" spans="1:28" ht="12.75" x14ac:dyDescent="0.2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</row>
    <row r="485" spans="1:28" ht="12.75" x14ac:dyDescent="0.2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</row>
    <row r="486" spans="1:28" ht="12.75" x14ac:dyDescent="0.2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</row>
    <row r="487" spans="1:28" ht="12.75" x14ac:dyDescent="0.2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</row>
    <row r="488" spans="1:28" ht="12.75" x14ac:dyDescent="0.2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</row>
    <row r="489" spans="1:28" ht="12.75" x14ac:dyDescent="0.2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</row>
    <row r="490" spans="1:28" ht="12.75" x14ac:dyDescent="0.2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</row>
    <row r="491" spans="1:28" ht="12.75" x14ac:dyDescent="0.2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</row>
    <row r="492" spans="1:28" ht="12.75" x14ac:dyDescent="0.2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</row>
    <row r="493" spans="1:28" ht="12.75" x14ac:dyDescent="0.2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</row>
    <row r="494" spans="1:28" ht="12.75" x14ac:dyDescent="0.2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</row>
    <row r="495" spans="1:28" ht="12.75" x14ac:dyDescent="0.2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</row>
    <row r="496" spans="1:28" ht="12.75" x14ac:dyDescent="0.2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</row>
    <row r="497" spans="1:28" ht="12.75" x14ac:dyDescent="0.2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</row>
    <row r="498" spans="1:28" ht="12.75" x14ac:dyDescent="0.2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</row>
    <row r="499" spans="1:28" ht="12.75" x14ac:dyDescent="0.2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</row>
    <row r="500" spans="1:28" ht="12.75" x14ac:dyDescent="0.2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</row>
    <row r="501" spans="1:28" ht="12.75" x14ac:dyDescent="0.2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</row>
    <row r="502" spans="1:28" ht="12.75" x14ac:dyDescent="0.2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</row>
    <row r="503" spans="1:28" ht="12.75" x14ac:dyDescent="0.2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</row>
    <row r="504" spans="1:28" ht="12.75" x14ac:dyDescent="0.2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</row>
    <row r="505" spans="1:28" ht="12.75" x14ac:dyDescent="0.2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</row>
    <row r="506" spans="1:28" ht="12.75" x14ac:dyDescent="0.2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</row>
    <row r="507" spans="1:28" ht="12.75" x14ac:dyDescent="0.2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</row>
    <row r="508" spans="1:28" ht="12.75" x14ac:dyDescent="0.2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</row>
    <row r="509" spans="1:28" ht="12.75" x14ac:dyDescent="0.2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</row>
    <row r="510" spans="1:28" ht="12.75" x14ac:dyDescent="0.2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</row>
    <row r="511" spans="1:28" ht="12.75" x14ac:dyDescent="0.2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</row>
    <row r="512" spans="1:28" ht="12.75" x14ac:dyDescent="0.2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</row>
    <row r="513" spans="1:28" ht="12.75" x14ac:dyDescent="0.2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</row>
    <row r="514" spans="1:28" ht="12.75" x14ac:dyDescent="0.2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</row>
    <row r="515" spans="1:28" ht="12.75" x14ac:dyDescent="0.2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</row>
    <row r="516" spans="1:28" ht="12.75" x14ac:dyDescent="0.2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</row>
    <row r="517" spans="1:28" ht="12.75" x14ac:dyDescent="0.2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</row>
    <row r="518" spans="1:28" ht="12.75" x14ac:dyDescent="0.2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</row>
    <row r="519" spans="1:28" ht="12.75" x14ac:dyDescent="0.2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</row>
    <row r="520" spans="1:28" ht="12.75" x14ac:dyDescent="0.2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</row>
    <row r="521" spans="1:28" ht="12.75" x14ac:dyDescent="0.2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</row>
    <row r="522" spans="1:28" ht="12.75" x14ac:dyDescent="0.2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</row>
    <row r="523" spans="1:28" ht="12.75" x14ac:dyDescent="0.2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</row>
    <row r="524" spans="1:28" ht="12.75" x14ac:dyDescent="0.2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</row>
    <row r="525" spans="1:28" ht="12.75" x14ac:dyDescent="0.2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</row>
    <row r="526" spans="1:28" ht="12.75" x14ac:dyDescent="0.2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</row>
    <row r="527" spans="1:28" ht="12.75" x14ac:dyDescent="0.2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</row>
    <row r="528" spans="1:28" ht="12.75" x14ac:dyDescent="0.2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</row>
    <row r="529" spans="1:28" ht="12.75" x14ac:dyDescent="0.2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</row>
    <row r="530" spans="1:28" ht="12.75" x14ac:dyDescent="0.2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</row>
    <row r="531" spans="1:28" ht="12.75" x14ac:dyDescent="0.2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</row>
    <row r="532" spans="1:28" ht="12.75" x14ac:dyDescent="0.2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</row>
    <row r="533" spans="1:28" ht="12.75" x14ac:dyDescent="0.2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</row>
    <row r="534" spans="1:28" ht="12.75" x14ac:dyDescent="0.2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</row>
    <row r="535" spans="1:28" ht="12.75" x14ac:dyDescent="0.2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</row>
    <row r="536" spans="1:28" ht="12.75" x14ac:dyDescent="0.2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</row>
    <row r="537" spans="1:28" ht="12.75" x14ac:dyDescent="0.2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</row>
    <row r="538" spans="1:28" ht="12.75" x14ac:dyDescent="0.2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</row>
    <row r="539" spans="1:28" ht="12.75" x14ac:dyDescent="0.2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</row>
    <row r="540" spans="1:28" ht="12.75" x14ac:dyDescent="0.2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</row>
    <row r="541" spans="1:28" ht="12.75" x14ac:dyDescent="0.2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</row>
    <row r="542" spans="1:28" ht="12.75" x14ac:dyDescent="0.2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</row>
    <row r="543" spans="1:28" ht="12.75" x14ac:dyDescent="0.2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</row>
    <row r="544" spans="1:28" ht="12.75" x14ac:dyDescent="0.2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</row>
    <row r="545" spans="1:28" ht="12.75" x14ac:dyDescent="0.2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</row>
    <row r="546" spans="1:28" ht="12.75" x14ac:dyDescent="0.2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</row>
    <row r="547" spans="1:28" ht="12.75" x14ac:dyDescent="0.2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</row>
    <row r="548" spans="1:28" ht="12.75" x14ac:dyDescent="0.2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</row>
    <row r="549" spans="1:28" ht="12.75" x14ac:dyDescent="0.2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</row>
    <row r="550" spans="1:28" ht="12.75" x14ac:dyDescent="0.2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</row>
    <row r="551" spans="1:28" ht="12.75" x14ac:dyDescent="0.2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</row>
    <row r="552" spans="1:28" ht="12.75" x14ac:dyDescent="0.2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</row>
    <row r="553" spans="1:28" ht="12.75" x14ac:dyDescent="0.2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</row>
    <row r="554" spans="1:28" ht="12.75" x14ac:dyDescent="0.2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</row>
    <row r="555" spans="1:28" ht="12.75" x14ac:dyDescent="0.2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</row>
    <row r="556" spans="1:28" ht="12.75" x14ac:dyDescent="0.2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</row>
    <row r="557" spans="1:28" ht="12.75" x14ac:dyDescent="0.2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</row>
    <row r="558" spans="1:28" ht="12.75" x14ac:dyDescent="0.2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</row>
    <row r="559" spans="1:28" ht="12.75" x14ac:dyDescent="0.2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</row>
    <row r="560" spans="1:28" ht="12.75" x14ac:dyDescent="0.2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</row>
    <row r="561" spans="1:28" ht="12.75" x14ac:dyDescent="0.2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</row>
    <row r="562" spans="1:28" ht="12.75" x14ac:dyDescent="0.2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</row>
    <row r="563" spans="1:28" ht="12.75" x14ac:dyDescent="0.2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</row>
    <row r="564" spans="1:28" ht="12.75" x14ac:dyDescent="0.2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</row>
    <row r="565" spans="1:28" ht="12.75" x14ac:dyDescent="0.2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</row>
    <row r="566" spans="1:28" ht="12.75" x14ac:dyDescent="0.2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</row>
    <row r="567" spans="1:28" ht="12.75" x14ac:dyDescent="0.2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</row>
    <row r="568" spans="1:28" ht="12.75" x14ac:dyDescent="0.2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</row>
    <row r="569" spans="1:28" ht="12.75" x14ac:dyDescent="0.2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</row>
    <row r="570" spans="1:28" ht="12.75" x14ac:dyDescent="0.2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</row>
    <row r="571" spans="1:28" ht="12.75" x14ac:dyDescent="0.2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</row>
    <row r="572" spans="1:28" ht="12.75" x14ac:dyDescent="0.2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</row>
    <row r="573" spans="1:28" ht="12.75" x14ac:dyDescent="0.2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</row>
    <row r="574" spans="1:28" ht="12.75" x14ac:dyDescent="0.2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</row>
    <row r="575" spans="1:28" ht="12.75" x14ac:dyDescent="0.2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</row>
    <row r="576" spans="1:28" ht="12.75" x14ac:dyDescent="0.2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</row>
    <row r="577" spans="1:28" ht="12.75" x14ac:dyDescent="0.2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</row>
    <row r="578" spans="1:28" ht="12.75" x14ac:dyDescent="0.2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</row>
    <row r="579" spans="1:28" ht="12.75" x14ac:dyDescent="0.2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</row>
    <row r="580" spans="1:28" ht="12.75" x14ac:dyDescent="0.2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</row>
    <row r="581" spans="1:28" ht="12.75" x14ac:dyDescent="0.2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</row>
    <row r="582" spans="1:28" ht="12.75" x14ac:dyDescent="0.2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</row>
    <row r="583" spans="1:28" ht="12.75" x14ac:dyDescent="0.2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</row>
    <row r="584" spans="1:28" ht="12.75" x14ac:dyDescent="0.2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</row>
    <row r="585" spans="1:28" ht="12.75" x14ac:dyDescent="0.2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</row>
    <row r="586" spans="1:28" ht="12.75" x14ac:dyDescent="0.2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</row>
    <row r="587" spans="1:28" ht="12.75" x14ac:dyDescent="0.2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</row>
    <row r="588" spans="1:28" ht="12.75" x14ac:dyDescent="0.2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</row>
    <row r="589" spans="1:28" ht="12.75" x14ac:dyDescent="0.2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</row>
    <row r="590" spans="1:28" ht="12.75" x14ac:dyDescent="0.2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</row>
    <row r="591" spans="1:28" ht="12.75" x14ac:dyDescent="0.2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</row>
    <row r="592" spans="1:28" ht="12.75" x14ac:dyDescent="0.2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</row>
    <row r="593" spans="1:28" ht="12.75" x14ac:dyDescent="0.2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</row>
    <row r="594" spans="1:28" ht="12.75" x14ac:dyDescent="0.2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</row>
    <row r="595" spans="1:28" ht="12.75" x14ac:dyDescent="0.2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</row>
    <row r="596" spans="1:28" ht="12.75" x14ac:dyDescent="0.2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</row>
    <row r="597" spans="1:28" ht="12.75" x14ac:dyDescent="0.2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</row>
    <row r="598" spans="1:28" ht="12.75" x14ac:dyDescent="0.2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</row>
    <row r="599" spans="1:28" ht="12.75" x14ac:dyDescent="0.2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</row>
    <row r="600" spans="1:28" ht="12.75" x14ac:dyDescent="0.2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</row>
    <row r="601" spans="1:28" ht="12.75" x14ac:dyDescent="0.2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</row>
    <row r="602" spans="1:28" ht="12.75" x14ac:dyDescent="0.2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</row>
    <row r="603" spans="1:28" ht="12.75" x14ac:dyDescent="0.2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</row>
    <row r="604" spans="1:28" ht="12.75" x14ac:dyDescent="0.2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</row>
    <row r="605" spans="1:28" ht="12.75" x14ac:dyDescent="0.2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</row>
    <row r="606" spans="1:28" ht="12.75" x14ac:dyDescent="0.2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</row>
    <row r="607" spans="1:28" ht="12.75" x14ac:dyDescent="0.2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</row>
    <row r="608" spans="1:28" ht="12.75" x14ac:dyDescent="0.2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</row>
    <row r="609" spans="1:28" ht="12.75" x14ac:dyDescent="0.2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</row>
    <row r="610" spans="1:28" ht="12.75" x14ac:dyDescent="0.2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</row>
    <row r="611" spans="1:28" ht="12.75" x14ac:dyDescent="0.2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</row>
    <row r="612" spans="1:28" ht="12.75" x14ac:dyDescent="0.2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</row>
    <row r="613" spans="1:28" ht="12.75" x14ac:dyDescent="0.2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</row>
    <row r="614" spans="1:28" ht="12.75" x14ac:dyDescent="0.2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</row>
    <row r="615" spans="1:28" ht="12.75" x14ac:dyDescent="0.2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</row>
    <row r="616" spans="1:28" ht="12.75" x14ac:dyDescent="0.2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</row>
    <row r="617" spans="1:28" ht="12.75" x14ac:dyDescent="0.2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</row>
    <row r="618" spans="1:28" ht="12.75" x14ac:dyDescent="0.2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</row>
    <row r="619" spans="1:28" ht="12.75" x14ac:dyDescent="0.2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</row>
    <row r="620" spans="1:28" ht="12.75" x14ac:dyDescent="0.2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</row>
    <row r="621" spans="1:28" ht="12.75" x14ac:dyDescent="0.2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</row>
    <row r="622" spans="1:28" ht="12.75" x14ac:dyDescent="0.2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</row>
    <row r="623" spans="1:28" ht="12.75" x14ac:dyDescent="0.2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</row>
    <row r="624" spans="1:28" ht="12.75" x14ac:dyDescent="0.2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</row>
    <row r="625" spans="1:28" ht="12.75" x14ac:dyDescent="0.2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</row>
    <row r="626" spans="1:28" ht="12.75" x14ac:dyDescent="0.2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</row>
    <row r="627" spans="1:28" ht="12.75" x14ac:dyDescent="0.2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</row>
    <row r="628" spans="1:28" ht="12.75" x14ac:dyDescent="0.2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</row>
    <row r="629" spans="1:28" ht="12.75" x14ac:dyDescent="0.2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</row>
    <row r="630" spans="1:28" ht="12.75" x14ac:dyDescent="0.2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</row>
    <row r="631" spans="1:28" ht="12.75" x14ac:dyDescent="0.2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</row>
    <row r="632" spans="1:28" ht="12.75" x14ac:dyDescent="0.2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</row>
    <row r="633" spans="1:28" ht="12.75" x14ac:dyDescent="0.2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</row>
    <row r="634" spans="1:28" ht="12.75" x14ac:dyDescent="0.2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</row>
    <row r="635" spans="1:28" ht="12.75" x14ac:dyDescent="0.2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</row>
    <row r="636" spans="1:28" ht="12.75" x14ac:dyDescent="0.2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</row>
    <row r="637" spans="1:28" ht="12.75" x14ac:dyDescent="0.2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</row>
    <row r="638" spans="1:28" ht="12.75" x14ac:dyDescent="0.2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</row>
    <row r="639" spans="1:28" ht="12.75" x14ac:dyDescent="0.2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</row>
    <row r="640" spans="1:28" ht="12.75" x14ac:dyDescent="0.2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</row>
    <row r="641" spans="1:28" ht="12.75" x14ac:dyDescent="0.2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</row>
    <row r="642" spans="1:28" ht="12.75" x14ac:dyDescent="0.2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</row>
    <row r="643" spans="1:28" ht="12.75" x14ac:dyDescent="0.2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</row>
    <row r="644" spans="1:28" ht="12.75" x14ac:dyDescent="0.2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</row>
    <row r="645" spans="1:28" ht="12.75" x14ac:dyDescent="0.2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</row>
    <row r="646" spans="1:28" ht="12.75" x14ac:dyDescent="0.2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</row>
    <row r="647" spans="1:28" ht="12.75" x14ac:dyDescent="0.2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</row>
    <row r="648" spans="1:28" ht="12.75" x14ac:dyDescent="0.2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</row>
    <row r="649" spans="1:28" ht="12.75" x14ac:dyDescent="0.2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</row>
    <row r="650" spans="1:28" ht="12.75" x14ac:dyDescent="0.2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</row>
    <row r="651" spans="1:28" ht="12.75" x14ac:dyDescent="0.2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</row>
    <row r="652" spans="1:28" ht="12.75" x14ac:dyDescent="0.2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</row>
    <row r="653" spans="1:28" ht="12.75" x14ac:dyDescent="0.2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</row>
    <row r="654" spans="1:28" ht="12.75" x14ac:dyDescent="0.2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</row>
    <row r="655" spans="1:28" ht="12.75" x14ac:dyDescent="0.2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</row>
    <row r="656" spans="1:28" ht="12.75" x14ac:dyDescent="0.2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</row>
    <row r="657" spans="1:28" ht="12.75" x14ac:dyDescent="0.2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</row>
    <row r="658" spans="1:28" ht="12.75" x14ac:dyDescent="0.2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</row>
    <row r="659" spans="1:28" ht="12.75" x14ac:dyDescent="0.2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</row>
    <row r="660" spans="1:28" ht="12.75" x14ac:dyDescent="0.2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</row>
    <row r="661" spans="1:28" ht="12.75" x14ac:dyDescent="0.2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</row>
    <row r="662" spans="1:28" ht="12.75" x14ac:dyDescent="0.2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</row>
    <row r="663" spans="1:28" ht="12.75" x14ac:dyDescent="0.2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</row>
    <row r="664" spans="1:28" ht="12.75" x14ac:dyDescent="0.2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</row>
    <row r="665" spans="1:28" ht="12.75" x14ac:dyDescent="0.2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</row>
    <row r="666" spans="1:28" ht="12.75" x14ac:dyDescent="0.2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</row>
    <row r="667" spans="1:28" ht="12.75" x14ac:dyDescent="0.2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</row>
    <row r="668" spans="1:28" ht="12.75" x14ac:dyDescent="0.2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</row>
    <row r="669" spans="1:28" ht="12.75" x14ac:dyDescent="0.2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</row>
    <row r="670" spans="1:28" ht="12.75" x14ac:dyDescent="0.2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</row>
    <row r="671" spans="1:28" ht="12.75" x14ac:dyDescent="0.2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</row>
    <row r="672" spans="1:28" ht="12.75" x14ac:dyDescent="0.2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</row>
    <row r="673" spans="1:28" ht="12.75" x14ac:dyDescent="0.2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</row>
    <row r="674" spans="1:28" ht="12.75" x14ac:dyDescent="0.2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</row>
    <row r="675" spans="1:28" ht="12.75" x14ac:dyDescent="0.2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</row>
    <row r="676" spans="1:28" ht="12.75" x14ac:dyDescent="0.2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</row>
    <row r="677" spans="1:28" ht="12.75" x14ac:dyDescent="0.2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</row>
    <row r="678" spans="1:28" ht="12.75" x14ac:dyDescent="0.2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</row>
    <row r="679" spans="1:28" ht="12.75" x14ac:dyDescent="0.2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</row>
    <row r="680" spans="1:28" ht="12.75" x14ac:dyDescent="0.2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</row>
    <row r="681" spans="1:28" ht="12.75" x14ac:dyDescent="0.2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</row>
    <row r="682" spans="1:28" ht="12.75" x14ac:dyDescent="0.2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</row>
    <row r="683" spans="1:28" ht="12.75" x14ac:dyDescent="0.2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</row>
    <row r="684" spans="1:28" ht="12.75" x14ac:dyDescent="0.2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</row>
    <row r="685" spans="1:28" ht="12.75" x14ac:dyDescent="0.2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</row>
    <row r="686" spans="1:28" ht="12.75" x14ac:dyDescent="0.2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</row>
    <row r="687" spans="1:28" ht="12.75" x14ac:dyDescent="0.2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</row>
    <row r="688" spans="1:28" ht="12.75" x14ac:dyDescent="0.2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</row>
    <row r="689" spans="1:28" ht="12.75" x14ac:dyDescent="0.2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</row>
    <row r="690" spans="1:28" ht="12.75" x14ac:dyDescent="0.2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</row>
    <row r="691" spans="1:28" ht="12.75" x14ac:dyDescent="0.2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</row>
    <row r="692" spans="1:28" ht="12.75" x14ac:dyDescent="0.2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</row>
    <row r="693" spans="1:28" ht="12.75" x14ac:dyDescent="0.2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</row>
    <row r="694" spans="1:28" ht="12.75" x14ac:dyDescent="0.2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</row>
    <row r="695" spans="1:28" ht="12.75" x14ac:dyDescent="0.2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</row>
    <row r="696" spans="1:28" ht="12.75" x14ac:dyDescent="0.2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</row>
    <row r="697" spans="1:28" ht="12.75" x14ac:dyDescent="0.2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</row>
    <row r="698" spans="1:28" ht="12.75" x14ac:dyDescent="0.2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</row>
    <row r="699" spans="1:28" ht="12.75" x14ac:dyDescent="0.2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</row>
    <row r="700" spans="1:28" ht="12.75" x14ac:dyDescent="0.2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</row>
    <row r="701" spans="1:28" ht="12.75" x14ac:dyDescent="0.2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</row>
    <row r="702" spans="1:28" ht="12.75" x14ac:dyDescent="0.2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</row>
    <row r="703" spans="1:28" ht="12.75" x14ac:dyDescent="0.2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</row>
    <row r="704" spans="1:28" ht="12.75" x14ac:dyDescent="0.2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</row>
    <row r="705" spans="1:28" ht="12.75" x14ac:dyDescent="0.2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</row>
    <row r="706" spans="1:28" ht="12.75" x14ac:dyDescent="0.2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</row>
    <row r="707" spans="1:28" ht="12.75" x14ac:dyDescent="0.2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</row>
    <row r="708" spans="1:28" ht="12.75" x14ac:dyDescent="0.2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</row>
    <row r="709" spans="1:28" ht="12.75" x14ac:dyDescent="0.2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</row>
    <row r="710" spans="1:28" ht="12.75" x14ac:dyDescent="0.2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</row>
    <row r="711" spans="1:28" ht="12.75" x14ac:dyDescent="0.2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</row>
    <row r="712" spans="1:28" ht="12.75" x14ac:dyDescent="0.2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</row>
    <row r="713" spans="1:28" ht="12.75" x14ac:dyDescent="0.2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</row>
    <row r="714" spans="1:28" ht="12.75" x14ac:dyDescent="0.2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</row>
    <row r="715" spans="1:28" ht="12.75" x14ac:dyDescent="0.2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</row>
    <row r="716" spans="1:28" ht="12.75" x14ac:dyDescent="0.2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</row>
    <row r="717" spans="1:28" ht="12.75" x14ac:dyDescent="0.2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</row>
    <row r="718" spans="1:28" ht="12.75" x14ac:dyDescent="0.2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</row>
    <row r="719" spans="1:28" ht="12.75" x14ac:dyDescent="0.2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</row>
    <row r="720" spans="1:28" ht="12.75" x14ac:dyDescent="0.2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</row>
    <row r="721" spans="1:28" ht="12.75" x14ac:dyDescent="0.2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</row>
    <row r="722" spans="1:28" ht="12.75" x14ac:dyDescent="0.2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</row>
    <row r="723" spans="1:28" ht="12.75" x14ac:dyDescent="0.2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</row>
    <row r="724" spans="1:28" ht="12.75" x14ac:dyDescent="0.2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</row>
    <row r="725" spans="1:28" ht="12.75" x14ac:dyDescent="0.2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</row>
    <row r="726" spans="1:28" ht="12.75" x14ac:dyDescent="0.2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</row>
    <row r="727" spans="1:28" ht="12.75" x14ac:dyDescent="0.2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</row>
    <row r="728" spans="1:28" ht="12.75" x14ac:dyDescent="0.2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</row>
    <row r="729" spans="1:28" ht="12.75" x14ac:dyDescent="0.2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</row>
    <row r="730" spans="1:28" ht="12.75" x14ac:dyDescent="0.2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</row>
    <row r="731" spans="1:28" ht="12.75" x14ac:dyDescent="0.2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</row>
    <row r="732" spans="1:28" ht="12.75" x14ac:dyDescent="0.2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</row>
    <row r="733" spans="1:28" ht="12.75" x14ac:dyDescent="0.2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</row>
    <row r="734" spans="1:28" ht="12.75" x14ac:dyDescent="0.2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</row>
    <row r="735" spans="1:28" ht="12.75" x14ac:dyDescent="0.2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</row>
    <row r="736" spans="1:28" ht="12.75" x14ac:dyDescent="0.2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</row>
    <row r="737" spans="1:28" ht="12.75" x14ac:dyDescent="0.2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</row>
    <row r="738" spans="1:28" ht="12.75" x14ac:dyDescent="0.2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</row>
    <row r="739" spans="1:28" ht="12.75" x14ac:dyDescent="0.2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</row>
    <row r="740" spans="1:28" ht="12.75" x14ac:dyDescent="0.2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</row>
    <row r="741" spans="1:28" ht="12.75" x14ac:dyDescent="0.2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</row>
    <row r="742" spans="1:28" ht="12.75" x14ac:dyDescent="0.2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</row>
    <row r="743" spans="1:28" ht="12.75" x14ac:dyDescent="0.2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</row>
    <row r="744" spans="1:28" ht="12.75" x14ac:dyDescent="0.2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</row>
    <row r="745" spans="1:28" ht="12.75" x14ac:dyDescent="0.2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</row>
    <row r="746" spans="1:28" ht="12.75" x14ac:dyDescent="0.2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</row>
    <row r="747" spans="1:28" ht="12.75" x14ac:dyDescent="0.2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</row>
    <row r="748" spans="1:28" ht="12.75" x14ac:dyDescent="0.2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</row>
    <row r="749" spans="1:28" ht="12.75" x14ac:dyDescent="0.2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</row>
    <row r="750" spans="1:28" ht="12.75" x14ac:dyDescent="0.2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</row>
    <row r="751" spans="1:28" ht="12.75" x14ac:dyDescent="0.2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</row>
    <row r="752" spans="1:28" ht="12.75" x14ac:dyDescent="0.2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</row>
    <row r="753" spans="1:28" ht="12.75" x14ac:dyDescent="0.2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</row>
    <row r="754" spans="1:28" ht="12.75" x14ac:dyDescent="0.2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</row>
    <row r="755" spans="1:28" ht="12.75" x14ac:dyDescent="0.2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</row>
    <row r="756" spans="1:28" ht="12.75" x14ac:dyDescent="0.2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</row>
    <row r="757" spans="1:28" ht="12.75" x14ac:dyDescent="0.2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</row>
    <row r="758" spans="1:28" ht="12.75" x14ac:dyDescent="0.2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</row>
    <row r="759" spans="1:28" ht="12.75" x14ac:dyDescent="0.2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</row>
    <row r="760" spans="1:28" ht="12.75" x14ac:dyDescent="0.2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</row>
    <row r="761" spans="1:28" ht="12.75" x14ac:dyDescent="0.2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</row>
    <row r="762" spans="1:28" ht="12.75" x14ac:dyDescent="0.2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</row>
    <row r="763" spans="1:28" ht="12.75" x14ac:dyDescent="0.2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</row>
    <row r="764" spans="1:28" ht="12.75" x14ac:dyDescent="0.2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</row>
    <row r="765" spans="1:28" ht="12.75" x14ac:dyDescent="0.2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</row>
    <row r="766" spans="1:28" ht="12.75" x14ac:dyDescent="0.2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</row>
    <row r="767" spans="1:28" ht="12.75" x14ac:dyDescent="0.2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</row>
    <row r="768" spans="1:28" ht="12.75" x14ac:dyDescent="0.2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</row>
    <row r="769" spans="1:28" ht="12.75" x14ac:dyDescent="0.2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</row>
    <row r="770" spans="1:28" ht="12.75" x14ac:dyDescent="0.2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</row>
    <row r="771" spans="1:28" ht="12.75" x14ac:dyDescent="0.2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</row>
    <row r="772" spans="1:28" ht="12.75" x14ac:dyDescent="0.2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</row>
    <row r="773" spans="1:28" ht="12.75" x14ac:dyDescent="0.2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</row>
    <row r="774" spans="1:28" ht="12.75" x14ac:dyDescent="0.2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</row>
    <row r="775" spans="1:28" ht="12.75" x14ac:dyDescent="0.2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</row>
    <row r="776" spans="1:28" ht="12.75" x14ac:dyDescent="0.2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</row>
    <row r="777" spans="1:28" ht="12.75" x14ac:dyDescent="0.2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</row>
    <row r="778" spans="1:28" ht="12.75" x14ac:dyDescent="0.2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</row>
    <row r="779" spans="1:28" ht="12.75" x14ac:dyDescent="0.2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</row>
    <row r="780" spans="1:28" ht="12.75" x14ac:dyDescent="0.2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</row>
    <row r="781" spans="1:28" ht="12.75" x14ac:dyDescent="0.2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</row>
    <row r="782" spans="1:28" ht="12.75" x14ac:dyDescent="0.2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</row>
    <row r="783" spans="1:28" ht="12.75" x14ac:dyDescent="0.2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</row>
    <row r="784" spans="1:28" ht="12.75" x14ac:dyDescent="0.2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</row>
    <row r="785" spans="1:28" ht="12.75" x14ac:dyDescent="0.2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</row>
    <row r="786" spans="1:28" ht="12.75" x14ac:dyDescent="0.2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</row>
    <row r="787" spans="1:28" ht="12.75" x14ac:dyDescent="0.2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</row>
    <row r="788" spans="1:28" ht="12.75" x14ac:dyDescent="0.2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</row>
    <row r="789" spans="1:28" ht="12.75" x14ac:dyDescent="0.2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</row>
    <row r="790" spans="1:28" ht="12.75" x14ac:dyDescent="0.2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</row>
    <row r="791" spans="1:28" ht="12.75" x14ac:dyDescent="0.2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</row>
    <row r="792" spans="1:28" ht="12.75" x14ac:dyDescent="0.2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</row>
    <row r="793" spans="1:28" ht="12.75" x14ac:dyDescent="0.2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</row>
    <row r="794" spans="1:28" ht="12.75" x14ac:dyDescent="0.2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</row>
    <row r="795" spans="1:28" ht="12.75" x14ac:dyDescent="0.2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</row>
    <row r="796" spans="1:28" ht="12.75" x14ac:dyDescent="0.2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</row>
    <row r="797" spans="1:28" ht="12.75" x14ac:dyDescent="0.2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</row>
    <row r="798" spans="1:28" ht="12.75" x14ac:dyDescent="0.2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</row>
    <row r="799" spans="1:28" ht="12.75" x14ac:dyDescent="0.2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</row>
    <row r="800" spans="1:28" ht="12.75" x14ac:dyDescent="0.2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</row>
    <row r="801" spans="1:28" ht="12.75" x14ac:dyDescent="0.2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</row>
    <row r="802" spans="1:28" ht="12.75" x14ac:dyDescent="0.2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</row>
    <row r="803" spans="1:28" ht="12.75" x14ac:dyDescent="0.2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</row>
    <row r="804" spans="1:28" ht="12.75" x14ac:dyDescent="0.2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</row>
    <row r="805" spans="1:28" ht="12.75" x14ac:dyDescent="0.2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</row>
    <row r="806" spans="1:28" ht="12.75" x14ac:dyDescent="0.2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</row>
    <row r="807" spans="1:28" ht="12.75" x14ac:dyDescent="0.2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</row>
    <row r="808" spans="1:28" ht="12.75" x14ac:dyDescent="0.2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</row>
    <row r="809" spans="1:28" ht="12.75" x14ac:dyDescent="0.2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</row>
    <row r="810" spans="1:28" ht="12.75" x14ac:dyDescent="0.2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</row>
    <row r="811" spans="1:28" ht="12.75" x14ac:dyDescent="0.2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</row>
    <row r="812" spans="1:28" ht="12.75" x14ac:dyDescent="0.2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</row>
    <row r="813" spans="1:28" ht="12.75" x14ac:dyDescent="0.2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</row>
    <row r="814" spans="1:28" ht="12.75" x14ac:dyDescent="0.2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</row>
    <row r="815" spans="1:28" ht="12.75" x14ac:dyDescent="0.2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</row>
    <row r="816" spans="1:28" ht="12.75" x14ac:dyDescent="0.2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</row>
    <row r="817" spans="1:28" ht="12.75" x14ac:dyDescent="0.2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</row>
    <row r="818" spans="1:28" ht="12.75" x14ac:dyDescent="0.2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</row>
    <row r="819" spans="1:28" ht="12.75" x14ac:dyDescent="0.2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</row>
    <row r="820" spans="1:28" ht="12.75" x14ac:dyDescent="0.2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</row>
    <row r="821" spans="1:28" ht="12.75" x14ac:dyDescent="0.2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</row>
    <row r="822" spans="1:28" ht="12.75" x14ac:dyDescent="0.2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</row>
    <row r="823" spans="1:28" ht="12.75" x14ac:dyDescent="0.2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</row>
    <row r="824" spans="1:28" ht="12.75" x14ac:dyDescent="0.2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</row>
    <row r="825" spans="1:28" ht="12.75" x14ac:dyDescent="0.2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</row>
    <row r="826" spans="1:28" ht="12.75" x14ac:dyDescent="0.2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</row>
    <row r="827" spans="1:28" ht="12.75" x14ac:dyDescent="0.2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</row>
    <row r="828" spans="1:28" ht="12.75" x14ac:dyDescent="0.2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</row>
    <row r="829" spans="1:28" ht="12.75" x14ac:dyDescent="0.2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</row>
    <row r="830" spans="1:28" ht="12.75" x14ac:dyDescent="0.2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</row>
    <row r="831" spans="1:28" ht="12.75" x14ac:dyDescent="0.2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</row>
    <row r="832" spans="1:28" ht="12.75" x14ac:dyDescent="0.2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</row>
    <row r="833" spans="1:28" ht="12.75" x14ac:dyDescent="0.2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</row>
    <row r="834" spans="1:28" ht="12.75" x14ac:dyDescent="0.2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</row>
    <row r="835" spans="1:28" ht="12.75" x14ac:dyDescent="0.2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</row>
    <row r="836" spans="1:28" ht="12.75" x14ac:dyDescent="0.2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</row>
    <row r="837" spans="1:28" ht="12.75" x14ac:dyDescent="0.2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</row>
    <row r="838" spans="1:28" ht="12.75" x14ac:dyDescent="0.2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</row>
    <row r="839" spans="1:28" ht="12.75" x14ac:dyDescent="0.2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</row>
    <row r="840" spans="1:28" ht="12.75" x14ac:dyDescent="0.2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</row>
    <row r="841" spans="1:28" ht="12.75" x14ac:dyDescent="0.2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</row>
    <row r="842" spans="1:28" ht="12.75" x14ac:dyDescent="0.2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</row>
    <row r="843" spans="1:28" ht="12.75" x14ac:dyDescent="0.2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</row>
    <row r="844" spans="1:28" ht="12.75" x14ac:dyDescent="0.2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</row>
    <row r="845" spans="1:28" ht="12.75" x14ac:dyDescent="0.2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</row>
    <row r="846" spans="1:28" ht="12.75" x14ac:dyDescent="0.2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</row>
    <row r="847" spans="1:28" ht="12.75" x14ac:dyDescent="0.2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</row>
    <row r="848" spans="1:28" ht="12.75" x14ac:dyDescent="0.2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</row>
    <row r="849" spans="1:28" ht="12.75" x14ac:dyDescent="0.2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</row>
    <row r="850" spans="1:28" ht="12.75" x14ac:dyDescent="0.2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</row>
    <row r="851" spans="1:28" ht="12.75" x14ac:dyDescent="0.2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</row>
    <row r="852" spans="1:28" ht="12.75" x14ac:dyDescent="0.2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</row>
    <row r="853" spans="1:28" ht="12.75" x14ac:dyDescent="0.2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</row>
    <row r="854" spans="1:28" ht="12.75" x14ac:dyDescent="0.2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</row>
    <row r="855" spans="1:28" ht="12.75" x14ac:dyDescent="0.2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</row>
    <row r="856" spans="1:28" ht="12.75" x14ac:dyDescent="0.2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</row>
    <row r="857" spans="1:28" ht="12.75" x14ac:dyDescent="0.2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</row>
    <row r="858" spans="1:28" ht="12.75" x14ac:dyDescent="0.2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</row>
    <row r="859" spans="1:28" ht="12.75" x14ac:dyDescent="0.2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</row>
    <row r="860" spans="1:28" ht="12.75" x14ac:dyDescent="0.2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</row>
    <row r="861" spans="1:28" ht="12.75" x14ac:dyDescent="0.2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</row>
    <row r="862" spans="1:28" ht="12.75" x14ac:dyDescent="0.2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</row>
    <row r="863" spans="1:28" ht="12.75" x14ac:dyDescent="0.2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</row>
    <row r="864" spans="1:28" ht="12.75" x14ac:dyDescent="0.2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</row>
    <row r="865" spans="1:28" ht="12.75" x14ac:dyDescent="0.2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</row>
    <row r="866" spans="1:28" ht="12.75" x14ac:dyDescent="0.2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</row>
    <row r="867" spans="1:28" ht="12.75" x14ac:dyDescent="0.2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</row>
    <row r="868" spans="1:28" ht="12.75" x14ac:dyDescent="0.2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</row>
    <row r="869" spans="1:28" ht="12.75" x14ac:dyDescent="0.2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</row>
    <row r="870" spans="1:28" ht="12.75" x14ac:dyDescent="0.2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</row>
    <row r="871" spans="1:28" ht="12.75" x14ac:dyDescent="0.2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</row>
    <row r="872" spans="1:28" ht="12.75" x14ac:dyDescent="0.2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</row>
    <row r="873" spans="1:28" ht="12.75" x14ac:dyDescent="0.2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</row>
    <row r="874" spans="1:28" ht="12.75" x14ac:dyDescent="0.2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</row>
    <row r="875" spans="1:28" ht="12.75" x14ac:dyDescent="0.2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</row>
    <row r="876" spans="1:28" ht="12.75" x14ac:dyDescent="0.2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</row>
    <row r="877" spans="1:28" ht="12.75" x14ac:dyDescent="0.2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</row>
    <row r="878" spans="1:28" ht="12.75" x14ac:dyDescent="0.2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</row>
    <row r="879" spans="1:28" ht="12.75" x14ac:dyDescent="0.2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</row>
    <row r="880" spans="1:28" ht="12.75" x14ac:dyDescent="0.2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</row>
    <row r="881" spans="1:28" ht="12.75" x14ac:dyDescent="0.2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</row>
    <row r="882" spans="1:28" ht="12.75" x14ac:dyDescent="0.2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</row>
    <row r="883" spans="1:28" ht="12.75" x14ac:dyDescent="0.2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</row>
    <row r="884" spans="1:28" ht="12.75" x14ac:dyDescent="0.2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</row>
    <row r="885" spans="1:28" ht="12.75" x14ac:dyDescent="0.2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</row>
    <row r="886" spans="1:28" ht="12.75" x14ac:dyDescent="0.2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</row>
    <row r="887" spans="1:28" ht="12.75" x14ac:dyDescent="0.2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</row>
    <row r="888" spans="1:28" ht="12.75" x14ac:dyDescent="0.2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</row>
    <row r="889" spans="1:28" ht="12.75" x14ac:dyDescent="0.2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</row>
    <row r="890" spans="1:28" ht="12.75" x14ac:dyDescent="0.2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</row>
    <row r="891" spans="1:28" ht="12.75" x14ac:dyDescent="0.2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</row>
    <row r="892" spans="1:28" ht="12.75" x14ac:dyDescent="0.2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</row>
    <row r="893" spans="1:28" ht="12.75" x14ac:dyDescent="0.2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</row>
    <row r="894" spans="1:28" ht="12.75" x14ac:dyDescent="0.2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</row>
    <row r="895" spans="1:28" ht="12.75" x14ac:dyDescent="0.2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</row>
    <row r="896" spans="1:28" ht="12.75" x14ac:dyDescent="0.2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</row>
    <row r="897" spans="1:28" ht="12.75" x14ac:dyDescent="0.2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</row>
    <row r="898" spans="1:28" ht="12.75" x14ac:dyDescent="0.2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</row>
    <row r="899" spans="1:28" ht="12.75" x14ac:dyDescent="0.2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</row>
    <row r="900" spans="1:28" ht="12.75" x14ac:dyDescent="0.2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</row>
    <row r="901" spans="1:28" ht="12.75" x14ac:dyDescent="0.2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</row>
    <row r="902" spans="1:28" ht="12.75" x14ac:dyDescent="0.2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</row>
    <row r="903" spans="1:28" ht="12.75" x14ac:dyDescent="0.2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</row>
    <row r="904" spans="1:28" ht="12.75" x14ac:dyDescent="0.2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</row>
    <row r="905" spans="1:28" ht="12.75" x14ac:dyDescent="0.2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</row>
    <row r="906" spans="1:28" ht="12.75" x14ac:dyDescent="0.2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</row>
    <row r="907" spans="1:28" ht="12.75" x14ac:dyDescent="0.2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</row>
    <row r="908" spans="1:28" ht="12.75" x14ac:dyDescent="0.2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</row>
    <row r="909" spans="1:28" ht="12.75" x14ac:dyDescent="0.2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</row>
    <row r="910" spans="1:28" ht="12.75" x14ac:dyDescent="0.2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</row>
    <row r="911" spans="1:28" ht="12.75" x14ac:dyDescent="0.2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</row>
    <row r="912" spans="1:28" ht="12.75" x14ac:dyDescent="0.2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</row>
    <row r="913" spans="1:28" ht="12.75" x14ac:dyDescent="0.2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</row>
    <row r="914" spans="1:28" ht="12.75" x14ac:dyDescent="0.2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</row>
    <row r="915" spans="1:28" ht="12.75" x14ac:dyDescent="0.2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</row>
    <row r="916" spans="1:28" ht="12.75" x14ac:dyDescent="0.2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</row>
    <row r="917" spans="1:28" ht="12.75" x14ac:dyDescent="0.2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</row>
    <row r="918" spans="1:28" ht="12.75" x14ac:dyDescent="0.2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</row>
    <row r="919" spans="1:28" ht="12.75" x14ac:dyDescent="0.2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</row>
    <row r="920" spans="1:28" ht="12.75" x14ac:dyDescent="0.2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</row>
    <row r="921" spans="1:28" ht="12.75" x14ac:dyDescent="0.2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</row>
    <row r="922" spans="1:28" ht="12.75" x14ac:dyDescent="0.2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</row>
    <row r="923" spans="1:28" ht="12.75" x14ac:dyDescent="0.2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</row>
    <row r="924" spans="1:28" ht="12.75" x14ac:dyDescent="0.2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</row>
    <row r="925" spans="1:28" ht="12.75" x14ac:dyDescent="0.2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</row>
    <row r="926" spans="1:28" ht="12.75" x14ac:dyDescent="0.2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</row>
    <row r="927" spans="1:28" ht="12.75" x14ac:dyDescent="0.2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</row>
    <row r="928" spans="1:28" ht="12.75" x14ac:dyDescent="0.2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</row>
    <row r="929" spans="1:28" ht="12.75" x14ac:dyDescent="0.2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</row>
    <row r="930" spans="1:28" ht="12.75" x14ac:dyDescent="0.2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</row>
    <row r="931" spans="1:28" ht="12.75" x14ac:dyDescent="0.2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</row>
    <row r="932" spans="1:28" ht="12.75" x14ac:dyDescent="0.2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</row>
    <row r="933" spans="1:28" ht="12.75" x14ac:dyDescent="0.2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</row>
    <row r="934" spans="1:28" ht="12.75" x14ac:dyDescent="0.2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</row>
    <row r="935" spans="1:28" ht="12.75" x14ac:dyDescent="0.2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</row>
    <row r="936" spans="1:28" ht="12.75" x14ac:dyDescent="0.2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</row>
    <row r="937" spans="1:28" ht="12.75" x14ac:dyDescent="0.2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</row>
    <row r="938" spans="1:28" ht="12.75" x14ac:dyDescent="0.2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</row>
    <row r="939" spans="1:28" ht="12.75" x14ac:dyDescent="0.2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</row>
    <row r="940" spans="1:28" ht="12.75" x14ac:dyDescent="0.2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</row>
    <row r="941" spans="1:28" ht="12.75" x14ac:dyDescent="0.2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</row>
    <row r="942" spans="1:28" ht="12.75" x14ac:dyDescent="0.2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</row>
    <row r="943" spans="1:28" ht="12.75" x14ac:dyDescent="0.2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</row>
    <row r="944" spans="1:28" ht="12.75" x14ac:dyDescent="0.2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</row>
    <row r="945" spans="1:28" ht="12.75" x14ac:dyDescent="0.2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</row>
    <row r="946" spans="1:28" ht="12.75" x14ac:dyDescent="0.2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</row>
    <row r="947" spans="1:28" ht="12.75" x14ac:dyDescent="0.2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</row>
    <row r="948" spans="1:28" ht="12.75" x14ac:dyDescent="0.2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</row>
    <row r="949" spans="1:28" ht="12.75" x14ac:dyDescent="0.2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</row>
    <row r="950" spans="1:28" ht="12.75" x14ac:dyDescent="0.2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</row>
    <row r="951" spans="1:28" ht="12.75" x14ac:dyDescent="0.2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</row>
    <row r="952" spans="1:28" ht="12.75" x14ac:dyDescent="0.2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</row>
    <row r="953" spans="1:28" ht="12.75" x14ac:dyDescent="0.2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</row>
    <row r="954" spans="1:28" ht="12.75" x14ac:dyDescent="0.2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</row>
    <row r="955" spans="1:28" ht="12.75" x14ac:dyDescent="0.2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</row>
    <row r="956" spans="1:28" ht="12.75" x14ac:dyDescent="0.2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</row>
    <row r="957" spans="1:28" ht="12.75" x14ac:dyDescent="0.2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</row>
    <row r="958" spans="1:28" ht="12.75" x14ac:dyDescent="0.2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</row>
    <row r="959" spans="1:28" ht="12.75" x14ac:dyDescent="0.2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</row>
    <row r="960" spans="1:28" ht="12.75" x14ac:dyDescent="0.2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</row>
    <row r="961" spans="1:28" ht="12.75" x14ac:dyDescent="0.2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</row>
    <row r="962" spans="1:28" ht="12.75" x14ac:dyDescent="0.2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</row>
    <row r="963" spans="1:28" ht="12.75" x14ac:dyDescent="0.2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</row>
    <row r="964" spans="1:28" ht="12.75" x14ac:dyDescent="0.2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</row>
    <row r="965" spans="1:28" ht="12.75" x14ac:dyDescent="0.2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</row>
    <row r="966" spans="1:28" ht="12.75" x14ac:dyDescent="0.2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</row>
    <row r="967" spans="1:28" ht="12.75" x14ac:dyDescent="0.2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</row>
    <row r="968" spans="1:28" ht="12.75" x14ac:dyDescent="0.2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</row>
    <row r="969" spans="1:28" ht="12.75" x14ac:dyDescent="0.2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</row>
    <row r="970" spans="1:28" ht="12.75" x14ac:dyDescent="0.2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</row>
    <row r="971" spans="1:28" ht="12.75" x14ac:dyDescent="0.2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</row>
    <row r="972" spans="1:28" ht="12.75" x14ac:dyDescent="0.2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</row>
    <row r="973" spans="1:28" ht="12.75" x14ac:dyDescent="0.2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</row>
    <row r="974" spans="1:28" ht="12.75" x14ac:dyDescent="0.2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</row>
    <row r="975" spans="1:28" ht="12.75" x14ac:dyDescent="0.2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</row>
    <row r="976" spans="1:28" ht="12.75" x14ac:dyDescent="0.2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</row>
    <row r="977" spans="1:28" ht="12.75" x14ac:dyDescent="0.2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</row>
    <row r="978" spans="1:28" ht="12.75" x14ac:dyDescent="0.2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</row>
    <row r="979" spans="1:28" ht="12.75" x14ac:dyDescent="0.2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</row>
    <row r="980" spans="1:28" ht="12.75" x14ac:dyDescent="0.2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</row>
    <row r="981" spans="1:28" ht="12.75" x14ac:dyDescent="0.2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</row>
    <row r="982" spans="1:28" ht="12.75" x14ac:dyDescent="0.2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</row>
    <row r="983" spans="1:28" ht="12.75" x14ac:dyDescent="0.2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</row>
    <row r="984" spans="1:28" ht="12.75" x14ac:dyDescent="0.2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</row>
    <row r="985" spans="1:28" ht="12.75" x14ac:dyDescent="0.2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</row>
    <row r="986" spans="1:28" ht="12.75" x14ac:dyDescent="0.2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</row>
    <row r="987" spans="1:28" ht="12.75" x14ac:dyDescent="0.2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</row>
    <row r="988" spans="1:28" ht="12.75" x14ac:dyDescent="0.2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</row>
    <row r="989" spans="1:28" ht="12.75" x14ac:dyDescent="0.2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</row>
    <row r="990" spans="1:28" ht="12.75" x14ac:dyDescent="0.2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</row>
    <row r="991" spans="1:28" ht="12.75" x14ac:dyDescent="0.2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</row>
    <row r="992" spans="1:28" ht="12.75" x14ac:dyDescent="0.2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</row>
    <row r="993" spans="1:28" ht="12.75" x14ac:dyDescent="0.2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</row>
    <row r="994" spans="1:28" ht="12.75" x14ac:dyDescent="0.2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</row>
    <row r="995" spans="1:28" ht="12.75" x14ac:dyDescent="0.2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</row>
    <row r="996" spans="1:28" ht="12.75" x14ac:dyDescent="0.2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</row>
    <row r="997" spans="1:28" ht="12.75" x14ac:dyDescent="0.2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</row>
    <row r="998" spans="1:28" ht="12.75" x14ac:dyDescent="0.2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</row>
    <row r="999" spans="1:28" ht="12.75" x14ac:dyDescent="0.2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</row>
    <row r="1000" spans="1:28" ht="12.75" x14ac:dyDescent="0.2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</row>
  </sheetData>
  <mergeCells count="24">
    <mergeCell ref="F3:K4"/>
    <mergeCell ref="D3:E4"/>
    <mergeCell ref="S4:S5"/>
    <mergeCell ref="X3:AA3"/>
    <mergeCell ref="V3:W3"/>
    <mergeCell ref="L3:O3"/>
    <mergeCell ref="N4:O4"/>
    <mergeCell ref="L4:M4"/>
    <mergeCell ref="A1:AA1"/>
    <mergeCell ref="A3:A5"/>
    <mergeCell ref="AA4:AA5"/>
    <mergeCell ref="P3:P5"/>
    <mergeCell ref="Q3:Q5"/>
    <mergeCell ref="R4:R5"/>
    <mergeCell ref="R3:U3"/>
    <mergeCell ref="Z4:Z5"/>
    <mergeCell ref="Y4:Y5"/>
    <mergeCell ref="X4:X5"/>
    <mergeCell ref="W4:W5"/>
    <mergeCell ref="V4:V5"/>
    <mergeCell ref="U4:U5"/>
    <mergeCell ref="T4:T5"/>
    <mergeCell ref="B3:B5"/>
    <mergeCell ref="C3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outlinePr summaryBelow="0" summaryRight="0"/>
  </sheetPr>
  <dimension ref="A1:BI1000"/>
  <sheetViews>
    <sheetView topLeftCell="N1" workbookViewId="0">
      <selection activeCell="AA9" sqref="AA9"/>
    </sheetView>
  </sheetViews>
  <sheetFormatPr defaultColWidth="14.42578125" defaultRowHeight="15" customHeight="1" x14ac:dyDescent="0.2"/>
  <cols>
    <col min="1" max="1" width="4" customWidth="1"/>
    <col min="2" max="2" width="17.7109375" customWidth="1"/>
    <col min="3" max="3" width="6.7109375" customWidth="1"/>
    <col min="4" max="10" width="5" customWidth="1"/>
    <col min="11" max="11" width="5.85546875" customWidth="1"/>
    <col min="12" max="12" width="6.7109375" customWidth="1"/>
    <col min="13" max="13" width="8.140625" customWidth="1"/>
    <col min="14" max="14" width="6.7109375" customWidth="1"/>
    <col min="15" max="15" width="7.85546875" customWidth="1"/>
    <col min="16" max="23" width="6.7109375" customWidth="1"/>
    <col min="24" max="26" width="8" customWidth="1"/>
  </cols>
  <sheetData>
    <row r="1" spans="1:61" ht="33" customHeight="1" x14ac:dyDescent="0.2">
      <c r="A1" s="262" t="s">
        <v>157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2"/>
      <c r="Y1" s="2"/>
      <c r="Z1" s="2"/>
    </row>
    <row r="2" spans="1:61" ht="7.5" customHeight="1" x14ac:dyDescent="0.2">
      <c r="A2" s="64"/>
      <c r="B2" s="64"/>
      <c r="C2" s="74"/>
      <c r="D2" s="75"/>
      <c r="E2" s="75"/>
      <c r="F2" s="75"/>
      <c r="G2" s="75"/>
      <c r="H2" s="75"/>
      <c r="I2" s="75"/>
      <c r="J2" s="75"/>
      <c r="K2" s="75"/>
      <c r="L2" s="74"/>
      <c r="M2" s="75"/>
      <c r="N2" s="74"/>
      <c r="O2" s="75"/>
      <c r="P2" s="75"/>
      <c r="Q2" s="75"/>
      <c r="R2" s="75"/>
      <c r="S2" s="75"/>
      <c r="T2" s="75"/>
      <c r="U2" s="75"/>
      <c r="V2" s="75"/>
      <c r="W2" s="75"/>
      <c r="X2" s="2"/>
      <c r="Y2" s="2"/>
      <c r="Z2" s="2"/>
    </row>
    <row r="3" spans="1:61" ht="31.5" customHeight="1" x14ac:dyDescent="0.2">
      <c r="A3" s="264" t="s">
        <v>1</v>
      </c>
      <c r="B3" s="264" t="s">
        <v>2</v>
      </c>
      <c r="C3" s="266" t="s">
        <v>140</v>
      </c>
      <c r="D3" s="267" t="s">
        <v>141</v>
      </c>
      <c r="E3" s="204"/>
      <c r="F3" s="267" t="s">
        <v>142</v>
      </c>
      <c r="G3" s="203"/>
      <c r="H3" s="203"/>
      <c r="I3" s="203"/>
      <c r="J3" s="203"/>
      <c r="K3" s="204"/>
      <c r="L3" s="268" t="s">
        <v>94</v>
      </c>
      <c r="M3" s="191"/>
      <c r="N3" s="191"/>
      <c r="O3" s="191"/>
      <c r="P3" s="265" t="s">
        <v>101</v>
      </c>
      <c r="Q3" s="265" t="s">
        <v>103</v>
      </c>
      <c r="R3" s="268" t="s">
        <v>56</v>
      </c>
      <c r="S3" s="192"/>
      <c r="T3" s="268" t="s">
        <v>143</v>
      </c>
      <c r="U3" s="191"/>
      <c r="V3" s="191"/>
      <c r="W3" s="192"/>
      <c r="X3" s="2"/>
      <c r="Y3" s="2"/>
      <c r="Z3" s="2"/>
    </row>
    <row r="4" spans="1:61" ht="15.75" customHeight="1" x14ac:dyDescent="0.2">
      <c r="A4" s="194"/>
      <c r="B4" s="194"/>
      <c r="C4" s="194"/>
      <c r="D4" s="214"/>
      <c r="E4" s="216"/>
      <c r="F4" s="214"/>
      <c r="G4" s="215"/>
      <c r="H4" s="215"/>
      <c r="I4" s="215"/>
      <c r="J4" s="215"/>
      <c r="K4" s="216"/>
      <c r="L4" s="268" t="s">
        <v>144</v>
      </c>
      <c r="M4" s="192"/>
      <c r="N4" s="268" t="s">
        <v>145</v>
      </c>
      <c r="O4" s="191"/>
      <c r="P4" s="194"/>
      <c r="Q4" s="194"/>
      <c r="R4" s="265" t="s">
        <v>158</v>
      </c>
      <c r="S4" s="265" t="s">
        <v>159</v>
      </c>
      <c r="T4" s="265" t="s">
        <v>105</v>
      </c>
      <c r="U4" s="265" t="s">
        <v>106</v>
      </c>
      <c r="V4" s="265" t="s">
        <v>107</v>
      </c>
      <c r="W4" s="265" t="s">
        <v>152</v>
      </c>
      <c r="X4" s="2"/>
      <c r="Y4" s="2"/>
      <c r="Z4" s="2"/>
    </row>
    <row r="5" spans="1:61" ht="97.5" customHeight="1" x14ac:dyDescent="0.2">
      <c r="A5" s="195"/>
      <c r="B5" s="195"/>
      <c r="C5" s="195"/>
      <c r="D5" s="67" t="s">
        <v>153</v>
      </c>
      <c r="E5" s="67" t="s">
        <v>154</v>
      </c>
      <c r="F5" s="76" t="s">
        <v>86</v>
      </c>
      <c r="G5" s="76" t="s">
        <v>88</v>
      </c>
      <c r="H5" s="76" t="s">
        <v>90</v>
      </c>
      <c r="I5" s="76" t="s">
        <v>91</v>
      </c>
      <c r="J5" s="76" t="s">
        <v>92</v>
      </c>
      <c r="K5" s="76" t="s">
        <v>155</v>
      </c>
      <c r="L5" s="69" t="s">
        <v>57</v>
      </c>
      <c r="M5" s="76" t="s">
        <v>98</v>
      </c>
      <c r="N5" s="69" t="s">
        <v>57</v>
      </c>
      <c r="O5" s="76" t="s">
        <v>98</v>
      </c>
      <c r="P5" s="195"/>
      <c r="Q5" s="195"/>
      <c r="R5" s="195"/>
      <c r="S5" s="195"/>
      <c r="T5" s="195"/>
      <c r="U5" s="195"/>
      <c r="V5" s="195"/>
      <c r="W5" s="195"/>
      <c r="X5" s="2"/>
      <c r="Y5" s="2"/>
      <c r="Z5" s="2"/>
    </row>
    <row r="6" spans="1:61" ht="41.25" customHeight="1" x14ac:dyDescent="0.2">
      <c r="A6" s="166"/>
      <c r="B6" s="167" t="s">
        <v>160</v>
      </c>
      <c r="C6" s="171">
        <v>29</v>
      </c>
      <c r="D6" s="172">
        <v>8</v>
      </c>
      <c r="E6" s="172">
        <v>21</v>
      </c>
      <c r="F6" s="172">
        <v>7</v>
      </c>
      <c r="G6" s="172">
        <v>3</v>
      </c>
      <c r="H6" s="172">
        <v>6</v>
      </c>
      <c r="I6" s="172">
        <v>0</v>
      </c>
      <c r="J6" s="172">
        <v>8</v>
      </c>
      <c r="K6" s="172">
        <v>5</v>
      </c>
      <c r="L6" s="171">
        <v>6</v>
      </c>
      <c r="M6" s="172">
        <v>0</v>
      </c>
      <c r="N6" s="171">
        <v>21</v>
      </c>
      <c r="O6" s="172">
        <v>3</v>
      </c>
      <c r="P6" s="172">
        <v>2</v>
      </c>
      <c r="Q6" s="172">
        <v>0</v>
      </c>
      <c r="R6" s="172">
        <v>2</v>
      </c>
      <c r="S6" s="172">
        <v>0</v>
      </c>
      <c r="T6" s="172">
        <v>15</v>
      </c>
      <c r="U6" s="172">
        <v>5</v>
      </c>
      <c r="V6" s="172">
        <v>2</v>
      </c>
      <c r="W6" s="172">
        <v>7</v>
      </c>
      <c r="X6" s="2"/>
      <c r="Y6" s="2"/>
      <c r="Z6" s="2"/>
    </row>
    <row r="7" spans="1:61" s="173" customFormat="1" ht="12.75" customHeight="1" x14ac:dyDescent="0.2">
      <c r="A7" s="164"/>
      <c r="B7" s="164"/>
      <c r="C7" s="164">
        <v>2</v>
      </c>
      <c r="D7" s="164">
        <v>2</v>
      </c>
      <c r="E7" s="164">
        <v>0</v>
      </c>
      <c r="F7" s="164">
        <v>0</v>
      </c>
      <c r="G7" s="164">
        <v>2</v>
      </c>
      <c r="H7" s="164">
        <v>0</v>
      </c>
      <c r="I7" s="164">
        <v>0</v>
      </c>
      <c r="J7" s="164">
        <v>0</v>
      </c>
      <c r="K7" s="164">
        <v>0</v>
      </c>
      <c r="L7" s="164">
        <v>0</v>
      </c>
      <c r="M7" s="164">
        <v>0</v>
      </c>
      <c r="N7" s="164">
        <v>2</v>
      </c>
      <c r="O7" s="164">
        <v>0</v>
      </c>
      <c r="P7" s="164">
        <v>0</v>
      </c>
      <c r="Q7" s="164">
        <v>0</v>
      </c>
      <c r="R7" s="164">
        <v>0</v>
      </c>
      <c r="S7" s="164">
        <v>0</v>
      </c>
      <c r="T7" s="164">
        <v>1</v>
      </c>
      <c r="U7" s="164">
        <v>0</v>
      </c>
      <c r="V7" s="164">
        <v>1</v>
      </c>
      <c r="W7" s="164">
        <v>0</v>
      </c>
      <c r="X7" s="98"/>
      <c r="Y7" s="98"/>
      <c r="Z7" s="98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</row>
    <row r="8" spans="1:61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2"/>
      <c r="Y8" s="2"/>
      <c r="Z8" s="2"/>
    </row>
    <row r="9" spans="1:61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2"/>
      <c r="Y9" s="2"/>
      <c r="Z9" s="2"/>
    </row>
    <row r="10" spans="1:61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2"/>
      <c r="Y10" s="2"/>
      <c r="Z10" s="2"/>
    </row>
    <row r="11" spans="1:61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2"/>
      <c r="Y11" s="2"/>
      <c r="Z11" s="2"/>
    </row>
    <row r="12" spans="1:61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2"/>
      <c r="Y12" s="2"/>
      <c r="Z12" s="2"/>
    </row>
    <row r="13" spans="1:61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2"/>
      <c r="Y13" s="2"/>
      <c r="Z13" s="2"/>
    </row>
    <row r="14" spans="1:61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2"/>
      <c r="Y14" s="2"/>
      <c r="Z14" s="2"/>
    </row>
    <row r="15" spans="1:61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2"/>
      <c r="Y15" s="2"/>
      <c r="Z15" s="2"/>
    </row>
    <row r="16" spans="1:61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2"/>
      <c r="Y16" s="2"/>
      <c r="Z16" s="2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2"/>
      <c r="Y17" s="2"/>
      <c r="Z17" s="2"/>
    </row>
    <row r="18" spans="1:26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2"/>
      <c r="Y18" s="2"/>
      <c r="Z18" s="2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2"/>
      <c r="Y19" s="2"/>
      <c r="Z19" s="2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2"/>
      <c r="Y20" s="2"/>
      <c r="Z20" s="2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2"/>
      <c r="Y21" s="2"/>
      <c r="Z21" s="2"/>
    </row>
    <row r="22" spans="1:26" ht="12.75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2.75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2.75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2.75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2.75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2.75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2.75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2.75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2.75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2.75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2.75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2.75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2.75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2.75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2.75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2.75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2.75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12.75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2.75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ht="12.75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2.75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12.75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ht="12.75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ht="12.75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ht="12.75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2.75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12.75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ht="12.75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12.75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ht="12.75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12.75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12.75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12.75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ht="12.75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ht="12.75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ht="12.75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ht="12.75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ht="12.75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ht="12.75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ht="12.75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ht="12.75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ht="12.75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12.75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ht="12.75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2.75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2.75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2.75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2.75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ht="12.75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12.75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ht="12.75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2.75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2.75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2.75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2.75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2.75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2.75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2.75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2.75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2.75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2.75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2.75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2.75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2.75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2.75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2.75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2.75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2.75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2.75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2.75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2.75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2.75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2.75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2.75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2.75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2.75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2.75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2.75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2.75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2.75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2.75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2.75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2.75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2.75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2.75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2.75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2.75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2.75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2.75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2.75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2.75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2.75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2.75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2.75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2.75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2.75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2.75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2.75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2.75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2.75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2.75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2.75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2.75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2.75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ht="12.75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ht="12.75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ht="12.75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ht="12.75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ht="12.75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ht="12.75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ht="12.75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ht="12.75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ht="12.75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ht="12.75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ht="12.75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ht="12.75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ht="12.75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ht="12.75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ht="12.75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ht="12.75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ht="12.75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ht="12.75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ht="12.75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ht="12.75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ht="12.75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ht="12.75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ht="12.75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ht="12.75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ht="12.75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ht="12.75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ht="12.75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ht="12.75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ht="12.75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ht="12.75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ht="12.75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ht="12.75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ht="12.75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ht="12.75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ht="12.75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ht="12.75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ht="12.75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ht="12.75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ht="12.75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ht="12.75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ht="12.75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ht="12.75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ht="12.75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ht="12.75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ht="12.75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ht="12.75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ht="12.75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ht="12.75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ht="12.75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ht="12.75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ht="12.75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ht="12.75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ht="12.75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ht="12.75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ht="12.75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ht="12.75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ht="12.75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ht="12.75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ht="12.75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ht="12.75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ht="12.75" x14ac:dyDescent="0.2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ht="12.75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ht="12.75" x14ac:dyDescent="0.2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ht="12.75" x14ac:dyDescent="0.2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ht="12.75" x14ac:dyDescent="0.2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ht="12.75" x14ac:dyDescent="0.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ht="12.75" x14ac:dyDescent="0.2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ht="12.75" x14ac:dyDescent="0.2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ht="12.75" x14ac:dyDescent="0.2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ht="12.75" x14ac:dyDescent="0.2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ht="12.75" x14ac:dyDescent="0.2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ht="12.75" x14ac:dyDescent="0.2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ht="12.75" x14ac:dyDescent="0.2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ht="12.75" x14ac:dyDescent="0.2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ht="12.75" x14ac:dyDescent="0.2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ht="12.75" x14ac:dyDescent="0.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ht="12.75" x14ac:dyDescent="0.2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ht="12.75" x14ac:dyDescent="0.2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ht="12.75" x14ac:dyDescent="0.2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ht="12.75" x14ac:dyDescent="0.2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ht="12.75" x14ac:dyDescent="0.2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ht="12.75" x14ac:dyDescent="0.2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ht="12.75" x14ac:dyDescent="0.2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ht="12.75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ht="12.75" x14ac:dyDescent="0.2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ht="12.75" x14ac:dyDescent="0.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ht="12.75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ht="12.75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ht="12.75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ht="12.75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ht="12.75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ht="12.75" x14ac:dyDescent="0.2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ht="12.75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ht="12.75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ht="12.75" x14ac:dyDescent="0.2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12.75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ht="12.75" x14ac:dyDescent="0.2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ht="12.75" x14ac:dyDescent="0.2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ht="12.75" x14ac:dyDescent="0.2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ht="12.75" x14ac:dyDescent="0.2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ht="12.75" x14ac:dyDescent="0.2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ht="12.75" x14ac:dyDescent="0.2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ht="12.75" x14ac:dyDescent="0.2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ht="12.75" x14ac:dyDescent="0.2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ht="12.75" x14ac:dyDescent="0.2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ht="12.75" x14ac:dyDescent="0.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ht="12.75" x14ac:dyDescent="0.2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ht="12.75" x14ac:dyDescent="0.2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ht="12.75" x14ac:dyDescent="0.2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ht="12.75" x14ac:dyDescent="0.2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ht="12.75" x14ac:dyDescent="0.2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ht="12.75" x14ac:dyDescent="0.2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ht="12.75" x14ac:dyDescent="0.2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ht="12.75" x14ac:dyDescent="0.2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ht="12.75" x14ac:dyDescent="0.2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ht="12.75" x14ac:dyDescent="0.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ht="12.75" x14ac:dyDescent="0.2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ht="12.75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ht="12.75" x14ac:dyDescent="0.2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ht="12.75" x14ac:dyDescent="0.2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ht="12.75" x14ac:dyDescent="0.2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ht="12.75" x14ac:dyDescent="0.2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ht="12.75" x14ac:dyDescent="0.2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ht="12.75" x14ac:dyDescent="0.2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ht="12.75" x14ac:dyDescent="0.2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ht="12.75" x14ac:dyDescent="0.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ht="12.75" x14ac:dyDescent="0.2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ht="12.75" x14ac:dyDescent="0.2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ht="12.75" x14ac:dyDescent="0.2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ht="12.75" x14ac:dyDescent="0.2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ht="12.75" x14ac:dyDescent="0.2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ht="12.75" x14ac:dyDescent="0.2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ht="12.75" x14ac:dyDescent="0.2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ht="12.75" x14ac:dyDescent="0.2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ht="12.75" x14ac:dyDescent="0.2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ht="12.75" x14ac:dyDescent="0.2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ht="12.75" x14ac:dyDescent="0.2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ht="12.75" x14ac:dyDescent="0.2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ht="12.75" x14ac:dyDescent="0.2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ht="12.75" x14ac:dyDescent="0.2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ht="12.75" x14ac:dyDescent="0.2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ht="12.75" x14ac:dyDescent="0.2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ht="12.75" x14ac:dyDescent="0.2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ht="12.75" x14ac:dyDescent="0.2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ht="12.75" x14ac:dyDescent="0.2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ht="12.75" x14ac:dyDescent="0.2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ht="12.75" x14ac:dyDescent="0.2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ht="12.75" x14ac:dyDescent="0.2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ht="12.75" x14ac:dyDescent="0.2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ht="12.75" x14ac:dyDescent="0.2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ht="12.75" x14ac:dyDescent="0.2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ht="12.75" x14ac:dyDescent="0.2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ht="12.75" x14ac:dyDescent="0.2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ht="12.75" x14ac:dyDescent="0.2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ht="12.75" x14ac:dyDescent="0.2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ht="12.75" x14ac:dyDescent="0.2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ht="12.75" x14ac:dyDescent="0.2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ht="12.75" x14ac:dyDescent="0.2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ht="12.75" x14ac:dyDescent="0.2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ht="12.75" x14ac:dyDescent="0.2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ht="12.75" x14ac:dyDescent="0.2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ht="12.75" x14ac:dyDescent="0.2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ht="12.75" x14ac:dyDescent="0.2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ht="12.75" x14ac:dyDescent="0.2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ht="12.75" x14ac:dyDescent="0.2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ht="12.75" x14ac:dyDescent="0.2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ht="12.75" x14ac:dyDescent="0.2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ht="12.75" x14ac:dyDescent="0.2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ht="12.75" x14ac:dyDescent="0.2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ht="12.75" x14ac:dyDescent="0.2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ht="12.75" x14ac:dyDescent="0.2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ht="12.75" x14ac:dyDescent="0.2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ht="12.75" x14ac:dyDescent="0.2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ht="12.75" x14ac:dyDescent="0.2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ht="12.75" x14ac:dyDescent="0.2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ht="12.75" x14ac:dyDescent="0.2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ht="12.75" x14ac:dyDescent="0.2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ht="12.75" x14ac:dyDescent="0.2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ht="12.75" x14ac:dyDescent="0.2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ht="12.75" x14ac:dyDescent="0.2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ht="12.75" x14ac:dyDescent="0.2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ht="12.75" x14ac:dyDescent="0.2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ht="12.75" x14ac:dyDescent="0.2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ht="12.75" x14ac:dyDescent="0.2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ht="12.75" x14ac:dyDescent="0.2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ht="12.75" x14ac:dyDescent="0.2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ht="12.75" x14ac:dyDescent="0.2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ht="12.75" x14ac:dyDescent="0.2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ht="12.75" x14ac:dyDescent="0.2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ht="12.75" x14ac:dyDescent="0.2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ht="12.75" x14ac:dyDescent="0.2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ht="12.75" x14ac:dyDescent="0.2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ht="12.75" x14ac:dyDescent="0.2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ht="12.75" x14ac:dyDescent="0.2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ht="12.75" x14ac:dyDescent="0.2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ht="12.75" x14ac:dyDescent="0.2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ht="12.75" x14ac:dyDescent="0.2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ht="12.75" x14ac:dyDescent="0.2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ht="12.75" x14ac:dyDescent="0.2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ht="12.75" x14ac:dyDescent="0.2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ht="12.75" x14ac:dyDescent="0.2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ht="12.75" x14ac:dyDescent="0.2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ht="12.75" x14ac:dyDescent="0.2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ht="12.75" x14ac:dyDescent="0.2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ht="12.75" x14ac:dyDescent="0.2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ht="12.75" x14ac:dyDescent="0.2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ht="12.75" x14ac:dyDescent="0.2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ht="12.75" x14ac:dyDescent="0.2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ht="12.75" x14ac:dyDescent="0.2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ht="12.75" x14ac:dyDescent="0.2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ht="12.75" x14ac:dyDescent="0.2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ht="12.75" x14ac:dyDescent="0.2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ht="12.75" x14ac:dyDescent="0.2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ht="12.75" x14ac:dyDescent="0.2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ht="12.75" x14ac:dyDescent="0.2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ht="12.75" x14ac:dyDescent="0.2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ht="12.75" x14ac:dyDescent="0.2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ht="12.75" x14ac:dyDescent="0.2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ht="12.75" x14ac:dyDescent="0.2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ht="12.75" x14ac:dyDescent="0.2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ht="12.75" x14ac:dyDescent="0.2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ht="12.75" x14ac:dyDescent="0.2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ht="12.75" x14ac:dyDescent="0.2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ht="12.75" x14ac:dyDescent="0.2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ht="12.75" x14ac:dyDescent="0.2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ht="12.75" x14ac:dyDescent="0.2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ht="12.75" x14ac:dyDescent="0.2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ht="12.75" x14ac:dyDescent="0.2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ht="12.75" x14ac:dyDescent="0.2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ht="12.75" x14ac:dyDescent="0.2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ht="12.75" x14ac:dyDescent="0.2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ht="12.75" x14ac:dyDescent="0.2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ht="12.75" x14ac:dyDescent="0.2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ht="12.75" x14ac:dyDescent="0.2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ht="12.75" x14ac:dyDescent="0.2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ht="12.75" x14ac:dyDescent="0.2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ht="12.75" x14ac:dyDescent="0.2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ht="12.75" x14ac:dyDescent="0.2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ht="12.75" x14ac:dyDescent="0.2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ht="12.75" x14ac:dyDescent="0.2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ht="12.75" x14ac:dyDescent="0.2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ht="12.75" x14ac:dyDescent="0.2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ht="12.75" x14ac:dyDescent="0.2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ht="12.75" x14ac:dyDescent="0.2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ht="12.75" x14ac:dyDescent="0.2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ht="12.75" x14ac:dyDescent="0.2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ht="12.75" x14ac:dyDescent="0.2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ht="12.75" x14ac:dyDescent="0.2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ht="12.75" x14ac:dyDescent="0.2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ht="12.75" x14ac:dyDescent="0.2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ht="12.75" x14ac:dyDescent="0.2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ht="12.75" x14ac:dyDescent="0.2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ht="12.75" x14ac:dyDescent="0.2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ht="12.75" x14ac:dyDescent="0.2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ht="12.75" x14ac:dyDescent="0.2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ht="12.75" x14ac:dyDescent="0.2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ht="12.75" x14ac:dyDescent="0.2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ht="12.75" x14ac:dyDescent="0.2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ht="12.75" x14ac:dyDescent="0.2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ht="12.75" x14ac:dyDescent="0.2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ht="12.75" x14ac:dyDescent="0.2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ht="12.75" x14ac:dyDescent="0.2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ht="12.75" x14ac:dyDescent="0.2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ht="12.75" x14ac:dyDescent="0.2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ht="12.75" x14ac:dyDescent="0.2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ht="12.75" x14ac:dyDescent="0.2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ht="12.75" x14ac:dyDescent="0.2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ht="12.75" x14ac:dyDescent="0.2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ht="12.75" x14ac:dyDescent="0.2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ht="12.75" x14ac:dyDescent="0.2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ht="12.75" x14ac:dyDescent="0.2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ht="12.75" x14ac:dyDescent="0.2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ht="12.75" x14ac:dyDescent="0.2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ht="12.75" x14ac:dyDescent="0.2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ht="12.75" x14ac:dyDescent="0.2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ht="12.75" x14ac:dyDescent="0.2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ht="12.75" x14ac:dyDescent="0.2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ht="12.75" x14ac:dyDescent="0.2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ht="12.75" x14ac:dyDescent="0.2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ht="12.75" x14ac:dyDescent="0.2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ht="12.75" x14ac:dyDescent="0.2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ht="12.75" x14ac:dyDescent="0.2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ht="12.75" x14ac:dyDescent="0.2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ht="12.75" x14ac:dyDescent="0.2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ht="12.75" x14ac:dyDescent="0.2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ht="12.75" x14ac:dyDescent="0.2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ht="12.75" x14ac:dyDescent="0.2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ht="12.75" x14ac:dyDescent="0.2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ht="12.75" x14ac:dyDescent="0.2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ht="12.75" x14ac:dyDescent="0.2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ht="12.75" x14ac:dyDescent="0.2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ht="12.75" x14ac:dyDescent="0.2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ht="12.75" x14ac:dyDescent="0.2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ht="12.75" x14ac:dyDescent="0.2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ht="12.75" x14ac:dyDescent="0.2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ht="12.75" x14ac:dyDescent="0.2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ht="12.75" x14ac:dyDescent="0.2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ht="12.75" x14ac:dyDescent="0.2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ht="12.75" x14ac:dyDescent="0.2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ht="12.75" x14ac:dyDescent="0.2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ht="12.75" x14ac:dyDescent="0.2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ht="12.75" x14ac:dyDescent="0.2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ht="12.75" x14ac:dyDescent="0.2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ht="12.75" x14ac:dyDescent="0.2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ht="12.75" x14ac:dyDescent="0.2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ht="12.75" x14ac:dyDescent="0.2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ht="12.75" x14ac:dyDescent="0.2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ht="12.75" x14ac:dyDescent="0.2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ht="12.75" x14ac:dyDescent="0.2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ht="12.75" x14ac:dyDescent="0.2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ht="12.75" x14ac:dyDescent="0.2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ht="12.75" x14ac:dyDescent="0.2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ht="12.75" x14ac:dyDescent="0.2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ht="12.75" x14ac:dyDescent="0.2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ht="12.75" x14ac:dyDescent="0.2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ht="12.75" x14ac:dyDescent="0.2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ht="12.75" x14ac:dyDescent="0.2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ht="12.75" x14ac:dyDescent="0.2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ht="12.75" x14ac:dyDescent="0.2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ht="12.75" x14ac:dyDescent="0.2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ht="12.75" x14ac:dyDescent="0.2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ht="12.75" x14ac:dyDescent="0.2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ht="12.75" x14ac:dyDescent="0.2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ht="12.75" x14ac:dyDescent="0.2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ht="12.75" x14ac:dyDescent="0.2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ht="12.75" x14ac:dyDescent="0.2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ht="12.75" x14ac:dyDescent="0.2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ht="12.75" x14ac:dyDescent="0.2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ht="12.75" x14ac:dyDescent="0.2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ht="12.75" x14ac:dyDescent="0.2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ht="12.75" x14ac:dyDescent="0.2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ht="12.75" x14ac:dyDescent="0.2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ht="12.75" x14ac:dyDescent="0.2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ht="12.75" x14ac:dyDescent="0.2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ht="12.75" x14ac:dyDescent="0.2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ht="12.75" x14ac:dyDescent="0.2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ht="12.75" x14ac:dyDescent="0.2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ht="12.75" x14ac:dyDescent="0.2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ht="12.75" x14ac:dyDescent="0.2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ht="12.75" x14ac:dyDescent="0.2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ht="12.75" x14ac:dyDescent="0.2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ht="12.75" x14ac:dyDescent="0.2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ht="12.75" x14ac:dyDescent="0.2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ht="12.75" x14ac:dyDescent="0.2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ht="12.75" x14ac:dyDescent="0.2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ht="12.75" x14ac:dyDescent="0.2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ht="12.75" x14ac:dyDescent="0.2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ht="12.75" x14ac:dyDescent="0.2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ht="12.75" x14ac:dyDescent="0.2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ht="12.75" x14ac:dyDescent="0.2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ht="12.75" x14ac:dyDescent="0.2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ht="12.75" x14ac:dyDescent="0.2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ht="12.75" x14ac:dyDescent="0.2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ht="12.75" x14ac:dyDescent="0.2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ht="12.75" x14ac:dyDescent="0.2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ht="12.75" x14ac:dyDescent="0.2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ht="12.75" x14ac:dyDescent="0.2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ht="12.75" x14ac:dyDescent="0.2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ht="12.75" x14ac:dyDescent="0.2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ht="12.75" x14ac:dyDescent="0.2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ht="12.75" x14ac:dyDescent="0.2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ht="12.75" x14ac:dyDescent="0.2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ht="12.75" x14ac:dyDescent="0.2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ht="12.75" x14ac:dyDescent="0.2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ht="12.75" x14ac:dyDescent="0.2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ht="12.75" x14ac:dyDescent="0.2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ht="12.75" x14ac:dyDescent="0.2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ht="12.75" x14ac:dyDescent="0.2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ht="12.75" x14ac:dyDescent="0.2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ht="12.75" x14ac:dyDescent="0.2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ht="12.75" x14ac:dyDescent="0.2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ht="12.75" x14ac:dyDescent="0.2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ht="12.75" x14ac:dyDescent="0.2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ht="12.75" x14ac:dyDescent="0.2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ht="12.75" x14ac:dyDescent="0.2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ht="12.75" x14ac:dyDescent="0.2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ht="12.75" x14ac:dyDescent="0.2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ht="12.75" x14ac:dyDescent="0.2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ht="12.75" x14ac:dyDescent="0.2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ht="12.75" x14ac:dyDescent="0.2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ht="12.75" x14ac:dyDescent="0.2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ht="12.75" x14ac:dyDescent="0.2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ht="12.75" x14ac:dyDescent="0.2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ht="12.75" x14ac:dyDescent="0.2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ht="12.75" x14ac:dyDescent="0.2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ht="12.75" x14ac:dyDescent="0.2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ht="12.75" x14ac:dyDescent="0.2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ht="12.75" x14ac:dyDescent="0.2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ht="12.75" x14ac:dyDescent="0.2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ht="12.75" x14ac:dyDescent="0.2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ht="12.75" x14ac:dyDescent="0.2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ht="12.75" x14ac:dyDescent="0.2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ht="12.75" x14ac:dyDescent="0.2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ht="12.75" x14ac:dyDescent="0.2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ht="12.75" x14ac:dyDescent="0.2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ht="12.75" x14ac:dyDescent="0.2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ht="12.75" x14ac:dyDescent="0.2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ht="12.75" x14ac:dyDescent="0.2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ht="12.75" x14ac:dyDescent="0.2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ht="12.75" x14ac:dyDescent="0.2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ht="12.75" x14ac:dyDescent="0.2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ht="12.75" x14ac:dyDescent="0.2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ht="12.75" x14ac:dyDescent="0.2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ht="12.75" x14ac:dyDescent="0.2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ht="12.75" x14ac:dyDescent="0.2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ht="12.75" x14ac:dyDescent="0.2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ht="12.75" x14ac:dyDescent="0.2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ht="12.75" x14ac:dyDescent="0.2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ht="12.75" x14ac:dyDescent="0.2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ht="12.75" x14ac:dyDescent="0.2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ht="12.75" x14ac:dyDescent="0.2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ht="12.75" x14ac:dyDescent="0.2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ht="12.75" x14ac:dyDescent="0.2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ht="12.75" x14ac:dyDescent="0.2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ht="12.75" x14ac:dyDescent="0.2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ht="12.75" x14ac:dyDescent="0.2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ht="12.75" x14ac:dyDescent="0.2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ht="12.75" x14ac:dyDescent="0.2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ht="12.75" x14ac:dyDescent="0.2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ht="12.75" x14ac:dyDescent="0.2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ht="12.75" x14ac:dyDescent="0.2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ht="12.75" x14ac:dyDescent="0.2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ht="12.75" x14ac:dyDescent="0.2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ht="12.75" x14ac:dyDescent="0.2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ht="12.75" x14ac:dyDescent="0.2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ht="12.75" x14ac:dyDescent="0.2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ht="12.75" x14ac:dyDescent="0.2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ht="12.75" x14ac:dyDescent="0.2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ht="12.75" x14ac:dyDescent="0.2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ht="12.75" x14ac:dyDescent="0.2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ht="12.75" x14ac:dyDescent="0.2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ht="12.75" x14ac:dyDescent="0.2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ht="12.75" x14ac:dyDescent="0.2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ht="12.75" x14ac:dyDescent="0.2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ht="12.75" x14ac:dyDescent="0.2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ht="12.75" x14ac:dyDescent="0.2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ht="12.75" x14ac:dyDescent="0.2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ht="12.75" x14ac:dyDescent="0.2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ht="12.75" x14ac:dyDescent="0.2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ht="12.75" x14ac:dyDescent="0.2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ht="12.75" x14ac:dyDescent="0.2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ht="12.75" x14ac:dyDescent="0.2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ht="12.75" x14ac:dyDescent="0.2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ht="12.75" x14ac:dyDescent="0.2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ht="12.75" x14ac:dyDescent="0.2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ht="12.75" x14ac:dyDescent="0.2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ht="12.75" x14ac:dyDescent="0.2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ht="12.75" x14ac:dyDescent="0.2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ht="12.75" x14ac:dyDescent="0.2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ht="12.75" x14ac:dyDescent="0.2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ht="12.75" x14ac:dyDescent="0.2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ht="12.75" x14ac:dyDescent="0.2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ht="12.75" x14ac:dyDescent="0.2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ht="12.75" x14ac:dyDescent="0.2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ht="12.75" x14ac:dyDescent="0.2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ht="12.75" x14ac:dyDescent="0.2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ht="12.75" x14ac:dyDescent="0.2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ht="12.75" x14ac:dyDescent="0.2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ht="12.75" x14ac:dyDescent="0.2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ht="12.75" x14ac:dyDescent="0.2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ht="12.75" x14ac:dyDescent="0.2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ht="12.75" x14ac:dyDescent="0.2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ht="12.75" x14ac:dyDescent="0.2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ht="12.75" x14ac:dyDescent="0.2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ht="12.75" x14ac:dyDescent="0.2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ht="12.75" x14ac:dyDescent="0.2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ht="12.75" x14ac:dyDescent="0.2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ht="12.75" x14ac:dyDescent="0.2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ht="12.75" x14ac:dyDescent="0.2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ht="12.75" x14ac:dyDescent="0.2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ht="12.75" x14ac:dyDescent="0.2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ht="12.75" x14ac:dyDescent="0.2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ht="12.75" x14ac:dyDescent="0.2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ht="12.75" x14ac:dyDescent="0.2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ht="12.75" x14ac:dyDescent="0.2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ht="12.75" x14ac:dyDescent="0.2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ht="12.75" x14ac:dyDescent="0.2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ht="12.75" x14ac:dyDescent="0.2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ht="12.75" x14ac:dyDescent="0.2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ht="12.75" x14ac:dyDescent="0.2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ht="12.75" x14ac:dyDescent="0.2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ht="12.75" x14ac:dyDescent="0.2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ht="12.75" x14ac:dyDescent="0.2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ht="12.75" x14ac:dyDescent="0.2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ht="12.75" x14ac:dyDescent="0.2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ht="12.75" x14ac:dyDescent="0.2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ht="12.75" x14ac:dyDescent="0.2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ht="12.75" x14ac:dyDescent="0.2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ht="12.75" x14ac:dyDescent="0.2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ht="12.75" x14ac:dyDescent="0.2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ht="12.75" x14ac:dyDescent="0.2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ht="12.75" x14ac:dyDescent="0.2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ht="12.75" x14ac:dyDescent="0.2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ht="12.75" x14ac:dyDescent="0.2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ht="12.75" x14ac:dyDescent="0.2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ht="12.75" x14ac:dyDescent="0.2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ht="12.75" x14ac:dyDescent="0.2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ht="12.75" x14ac:dyDescent="0.2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ht="12.75" x14ac:dyDescent="0.2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ht="12.75" x14ac:dyDescent="0.2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ht="12.75" x14ac:dyDescent="0.2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ht="12.75" x14ac:dyDescent="0.2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ht="12.75" x14ac:dyDescent="0.2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ht="12.75" x14ac:dyDescent="0.2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ht="12.75" x14ac:dyDescent="0.2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ht="12.75" x14ac:dyDescent="0.2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ht="12.75" x14ac:dyDescent="0.2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ht="12.75" x14ac:dyDescent="0.2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ht="12.75" x14ac:dyDescent="0.2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ht="12.75" x14ac:dyDescent="0.2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ht="12.75" x14ac:dyDescent="0.2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ht="12.75" x14ac:dyDescent="0.2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ht="12.75" x14ac:dyDescent="0.2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ht="12.75" x14ac:dyDescent="0.2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ht="12.75" x14ac:dyDescent="0.2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ht="12.75" x14ac:dyDescent="0.2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ht="12.75" x14ac:dyDescent="0.2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ht="12.75" x14ac:dyDescent="0.2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ht="12.75" x14ac:dyDescent="0.2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ht="12.75" x14ac:dyDescent="0.2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ht="12.75" x14ac:dyDescent="0.2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ht="12.75" x14ac:dyDescent="0.2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ht="12.75" x14ac:dyDescent="0.2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ht="12.75" x14ac:dyDescent="0.2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ht="12.75" x14ac:dyDescent="0.2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ht="12.75" x14ac:dyDescent="0.2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ht="12.75" x14ac:dyDescent="0.2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ht="12.75" x14ac:dyDescent="0.2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ht="12.75" x14ac:dyDescent="0.2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ht="12.75" x14ac:dyDescent="0.2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ht="12.75" x14ac:dyDescent="0.2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ht="12.75" x14ac:dyDescent="0.2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ht="12.75" x14ac:dyDescent="0.2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ht="12.75" x14ac:dyDescent="0.2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ht="12.75" x14ac:dyDescent="0.2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ht="12.75" x14ac:dyDescent="0.2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ht="12.75" x14ac:dyDescent="0.2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ht="12.75" x14ac:dyDescent="0.2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ht="12.75" x14ac:dyDescent="0.2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ht="12.75" x14ac:dyDescent="0.2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ht="12.75" x14ac:dyDescent="0.2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ht="12.75" x14ac:dyDescent="0.2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ht="12.75" x14ac:dyDescent="0.2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ht="12.75" x14ac:dyDescent="0.2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ht="12.75" x14ac:dyDescent="0.2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ht="12.75" x14ac:dyDescent="0.2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ht="12.75" x14ac:dyDescent="0.2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ht="12.75" x14ac:dyDescent="0.2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ht="12.75" x14ac:dyDescent="0.2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ht="12.75" x14ac:dyDescent="0.2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ht="12.75" x14ac:dyDescent="0.2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ht="12.75" x14ac:dyDescent="0.2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ht="12.75" x14ac:dyDescent="0.2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ht="12.75" x14ac:dyDescent="0.2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ht="12.75" x14ac:dyDescent="0.2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ht="12.75" x14ac:dyDescent="0.2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ht="12.75" x14ac:dyDescent="0.2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ht="12.75" x14ac:dyDescent="0.2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ht="12.75" x14ac:dyDescent="0.2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ht="12.75" x14ac:dyDescent="0.2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ht="12.75" x14ac:dyDescent="0.2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ht="12.75" x14ac:dyDescent="0.2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ht="12.75" x14ac:dyDescent="0.2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ht="12.75" x14ac:dyDescent="0.2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ht="12.75" x14ac:dyDescent="0.2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ht="12.75" x14ac:dyDescent="0.2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ht="12.75" x14ac:dyDescent="0.2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ht="12.75" x14ac:dyDescent="0.2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ht="12.75" x14ac:dyDescent="0.2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ht="12.75" x14ac:dyDescent="0.2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ht="12.75" x14ac:dyDescent="0.2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ht="12.75" x14ac:dyDescent="0.2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ht="12.75" x14ac:dyDescent="0.2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ht="12.75" x14ac:dyDescent="0.2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ht="12.75" x14ac:dyDescent="0.2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ht="12.75" x14ac:dyDescent="0.2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ht="12.75" x14ac:dyDescent="0.2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ht="12.75" x14ac:dyDescent="0.2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ht="12.75" x14ac:dyDescent="0.2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ht="12.75" x14ac:dyDescent="0.2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ht="12.75" x14ac:dyDescent="0.2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ht="12.75" x14ac:dyDescent="0.2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ht="12.75" x14ac:dyDescent="0.2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ht="12.75" x14ac:dyDescent="0.2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ht="12.75" x14ac:dyDescent="0.2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ht="12.75" x14ac:dyDescent="0.2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ht="12.75" x14ac:dyDescent="0.2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ht="12.75" x14ac:dyDescent="0.2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ht="12.75" x14ac:dyDescent="0.2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ht="12.75" x14ac:dyDescent="0.2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ht="12.75" x14ac:dyDescent="0.2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ht="12.75" x14ac:dyDescent="0.2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ht="12.75" x14ac:dyDescent="0.2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ht="12.75" x14ac:dyDescent="0.2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ht="12.75" x14ac:dyDescent="0.2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ht="12.75" x14ac:dyDescent="0.2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ht="12.75" x14ac:dyDescent="0.2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ht="12.75" x14ac:dyDescent="0.2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ht="12.75" x14ac:dyDescent="0.2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ht="12.75" x14ac:dyDescent="0.2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ht="12.75" x14ac:dyDescent="0.2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ht="12.75" x14ac:dyDescent="0.2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ht="12.75" x14ac:dyDescent="0.2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ht="12.75" x14ac:dyDescent="0.2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ht="12.75" x14ac:dyDescent="0.2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ht="12.75" x14ac:dyDescent="0.2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ht="12.75" x14ac:dyDescent="0.2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ht="12.75" x14ac:dyDescent="0.2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ht="12.75" x14ac:dyDescent="0.2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ht="12.75" x14ac:dyDescent="0.2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ht="12.75" x14ac:dyDescent="0.2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ht="12.75" x14ac:dyDescent="0.2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ht="12.75" x14ac:dyDescent="0.2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ht="12.75" x14ac:dyDescent="0.2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ht="12.75" x14ac:dyDescent="0.2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ht="12.75" x14ac:dyDescent="0.2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ht="12.75" x14ac:dyDescent="0.2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ht="12.75" x14ac:dyDescent="0.2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ht="12.75" x14ac:dyDescent="0.2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ht="12.75" x14ac:dyDescent="0.2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ht="12.75" x14ac:dyDescent="0.2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ht="12.75" x14ac:dyDescent="0.2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ht="12.75" x14ac:dyDescent="0.2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ht="12.75" x14ac:dyDescent="0.2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ht="12.75" x14ac:dyDescent="0.2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ht="12.75" x14ac:dyDescent="0.2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ht="12.75" x14ac:dyDescent="0.2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ht="12.75" x14ac:dyDescent="0.2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ht="12.75" x14ac:dyDescent="0.2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ht="12.75" x14ac:dyDescent="0.2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ht="12.75" x14ac:dyDescent="0.2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ht="12.75" x14ac:dyDescent="0.2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ht="12.75" x14ac:dyDescent="0.2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ht="12.75" x14ac:dyDescent="0.2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ht="12.75" x14ac:dyDescent="0.2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ht="12.75" x14ac:dyDescent="0.2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ht="12.75" x14ac:dyDescent="0.2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ht="12.75" x14ac:dyDescent="0.2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ht="12.75" x14ac:dyDescent="0.2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ht="12.75" x14ac:dyDescent="0.2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ht="12.75" x14ac:dyDescent="0.2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ht="12.75" x14ac:dyDescent="0.2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ht="12.75" x14ac:dyDescent="0.2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ht="12.75" x14ac:dyDescent="0.2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ht="12.75" x14ac:dyDescent="0.2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ht="12.75" x14ac:dyDescent="0.2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ht="12.75" x14ac:dyDescent="0.2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ht="12.75" x14ac:dyDescent="0.2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ht="12.75" x14ac:dyDescent="0.2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ht="12.75" x14ac:dyDescent="0.2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ht="12.75" x14ac:dyDescent="0.2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ht="12.75" x14ac:dyDescent="0.2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ht="12.75" x14ac:dyDescent="0.2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ht="12.75" x14ac:dyDescent="0.2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ht="12.75" x14ac:dyDescent="0.2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ht="12.75" x14ac:dyDescent="0.2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ht="12.75" x14ac:dyDescent="0.2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ht="12.75" x14ac:dyDescent="0.2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ht="12.75" x14ac:dyDescent="0.2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ht="12.75" x14ac:dyDescent="0.2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ht="12.75" x14ac:dyDescent="0.2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ht="12.75" x14ac:dyDescent="0.2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ht="12.75" x14ac:dyDescent="0.2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ht="12.75" x14ac:dyDescent="0.2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ht="12.75" x14ac:dyDescent="0.2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ht="12.75" x14ac:dyDescent="0.2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ht="12.75" x14ac:dyDescent="0.2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ht="12.75" x14ac:dyDescent="0.2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ht="12.75" x14ac:dyDescent="0.2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ht="12.75" x14ac:dyDescent="0.2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ht="12.75" x14ac:dyDescent="0.2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ht="12.75" x14ac:dyDescent="0.2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ht="12.75" x14ac:dyDescent="0.2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ht="12.75" x14ac:dyDescent="0.2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ht="12.75" x14ac:dyDescent="0.2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ht="12.75" x14ac:dyDescent="0.2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ht="12.75" x14ac:dyDescent="0.2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ht="12.75" x14ac:dyDescent="0.2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ht="12.75" x14ac:dyDescent="0.2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ht="12.75" x14ac:dyDescent="0.2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ht="12.75" x14ac:dyDescent="0.2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ht="12.75" x14ac:dyDescent="0.2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ht="12.75" x14ac:dyDescent="0.2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ht="12.75" x14ac:dyDescent="0.2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ht="12.75" x14ac:dyDescent="0.2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ht="12.75" x14ac:dyDescent="0.2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ht="12.75" x14ac:dyDescent="0.2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ht="12.75" x14ac:dyDescent="0.2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ht="12.75" x14ac:dyDescent="0.2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ht="12.75" x14ac:dyDescent="0.2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ht="12.75" x14ac:dyDescent="0.2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ht="12.75" x14ac:dyDescent="0.2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ht="12.75" x14ac:dyDescent="0.2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ht="12.75" x14ac:dyDescent="0.2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ht="12.75" x14ac:dyDescent="0.2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ht="12.75" x14ac:dyDescent="0.2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ht="12.75" x14ac:dyDescent="0.2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ht="12.75" x14ac:dyDescent="0.2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ht="12.75" x14ac:dyDescent="0.2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ht="12.75" x14ac:dyDescent="0.2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ht="12.75" x14ac:dyDescent="0.2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ht="12.75" x14ac:dyDescent="0.2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ht="12.75" x14ac:dyDescent="0.2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ht="12.75" x14ac:dyDescent="0.2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ht="12.75" x14ac:dyDescent="0.2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ht="12.75" x14ac:dyDescent="0.2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ht="12.75" x14ac:dyDescent="0.2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ht="12.75" x14ac:dyDescent="0.2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ht="12.75" x14ac:dyDescent="0.2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ht="12.75" x14ac:dyDescent="0.2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ht="12.75" x14ac:dyDescent="0.2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ht="12.75" x14ac:dyDescent="0.2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ht="12.75" x14ac:dyDescent="0.2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ht="12.75" x14ac:dyDescent="0.2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ht="12.75" x14ac:dyDescent="0.2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ht="12.75" x14ac:dyDescent="0.2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ht="12.75" x14ac:dyDescent="0.2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ht="12.75" x14ac:dyDescent="0.2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ht="12.75" x14ac:dyDescent="0.2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ht="12.75" x14ac:dyDescent="0.2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ht="12.75" x14ac:dyDescent="0.2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ht="12.75" x14ac:dyDescent="0.2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ht="12.75" x14ac:dyDescent="0.2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ht="12.75" x14ac:dyDescent="0.2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ht="12.75" x14ac:dyDescent="0.2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ht="12.75" x14ac:dyDescent="0.2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ht="12.75" x14ac:dyDescent="0.2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ht="12.75" x14ac:dyDescent="0.2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ht="12.75" x14ac:dyDescent="0.2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ht="12.75" x14ac:dyDescent="0.2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ht="12.75" x14ac:dyDescent="0.2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ht="12.75" x14ac:dyDescent="0.2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ht="12.75" x14ac:dyDescent="0.2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ht="12.75" x14ac:dyDescent="0.2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ht="12.75" x14ac:dyDescent="0.2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ht="12.75" x14ac:dyDescent="0.2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ht="12.75" x14ac:dyDescent="0.2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ht="12.75" x14ac:dyDescent="0.2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ht="12.75" x14ac:dyDescent="0.2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ht="12.75" x14ac:dyDescent="0.2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ht="12.75" x14ac:dyDescent="0.2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ht="12.75" x14ac:dyDescent="0.2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ht="12.75" x14ac:dyDescent="0.2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ht="12.75" x14ac:dyDescent="0.2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ht="12.75" x14ac:dyDescent="0.2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ht="12.75" x14ac:dyDescent="0.2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ht="12.75" x14ac:dyDescent="0.2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ht="12.75" x14ac:dyDescent="0.2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ht="12.75" x14ac:dyDescent="0.2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ht="12.75" x14ac:dyDescent="0.2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ht="12.75" x14ac:dyDescent="0.2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ht="12.75" x14ac:dyDescent="0.2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ht="12.75" x14ac:dyDescent="0.2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ht="12.75" x14ac:dyDescent="0.2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ht="12.75" x14ac:dyDescent="0.2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ht="12.75" x14ac:dyDescent="0.2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ht="12.75" x14ac:dyDescent="0.2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ht="12.75" x14ac:dyDescent="0.2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ht="12.75" x14ac:dyDescent="0.2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ht="12.75" x14ac:dyDescent="0.2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ht="12.75" x14ac:dyDescent="0.2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ht="12.75" x14ac:dyDescent="0.2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ht="12.75" x14ac:dyDescent="0.2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ht="12.75" x14ac:dyDescent="0.2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ht="12.75" x14ac:dyDescent="0.2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ht="12.75" x14ac:dyDescent="0.2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ht="12.75" x14ac:dyDescent="0.2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ht="12.75" x14ac:dyDescent="0.2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ht="12.75" x14ac:dyDescent="0.2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ht="12.75" x14ac:dyDescent="0.2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ht="12.75" x14ac:dyDescent="0.2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ht="12.75" x14ac:dyDescent="0.2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ht="12.75" x14ac:dyDescent="0.2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ht="12.75" x14ac:dyDescent="0.2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ht="12.75" x14ac:dyDescent="0.2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ht="12.75" x14ac:dyDescent="0.2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ht="12.75" x14ac:dyDescent="0.2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ht="12.75" x14ac:dyDescent="0.2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ht="12.75" x14ac:dyDescent="0.2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ht="12.75" x14ac:dyDescent="0.2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ht="12.75" x14ac:dyDescent="0.2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ht="12.75" x14ac:dyDescent="0.2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ht="12.75" x14ac:dyDescent="0.2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ht="12.75" x14ac:dyDescent="0.2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ht="12.75" x14ac:dyDescent="0.2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ht="12.75" x14ac:dyDescent="0.2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ht="12.75" x14ac:dyDescent="0.2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ht="12.75" x14ac:dyDescent="0.2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ht="12.75" x14ac:dyDescent="0.2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ht="12.75" x14ac:dyDescent="0.2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ht="12.75" x14ac:dyDescent="0.2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ht="12.75" x14ac:dyDescent="0.2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ht="12.75" x14ac:dyDescent="0.2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ht="12.75" x14ac:dyDescent="0.2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ht="12.75" x14ac:dyDescent="0.2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ht="12.75" x14ac:dyDescent="0.2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ht="12.75" x14ac:dyDescent="0.2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ht="12.75" x14ac:dyDescent="0.2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ht="12.75" x14ac:dyDescent="0.2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ht="12.75" x14ac:dyDescent="0.2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ht="12.75" x14ac:dyDescent="0.2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ht="12.75" x14ac:dyDescent="0.2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ht="12.75" x14ac:dyDescent="0.2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ht="12.75" x14ac:dyDescent="0.2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ht="12.75" x14ac:dyDescent="0.2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ht="12.75" x14ac:dyDescent="0.2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ht="12.75" x14ac:dyDescent="0.2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ht="12.75" x14ac:dyDescent="0.2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ht="12.75" x14ac:dyDescent="0.2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ht="12.75" x14ac:dyDescent="0.2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ht="12.75" x14ac:dyDescent="0.2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ht="12.75" x14ac:dyDescent="0.2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ht="12.75" x14ac:dyDescent="0.2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ht="12.75" x14ac:dyDescent="0.2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ht="12.75" x14ac:dyDescent="0.2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ht="12.75" x14ac:dyDescent="0.2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ht="12.75" x14ac:dyDescent="0.2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ht="12.75" x14ac:dyDescent="0.2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ht="12.75" x14ac:dyDescent="0.2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ht="12.75" x14ac:dyDescent="0.2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ht="12.75" x14ac:dyDescent="0.2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ht="12.75" x14ac:dyDescent="0.2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ht="12.75" x14ac:dyDescent="0.2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ht="12.75" x14ac:dyDescent="0.2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ht="12.75" x14ac:dyDescent="0.2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ht="12.75" x14ac:dyDescent="0.2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ht="12.75" x14ac:dyDescent="0.2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ht="12.75" x14ac:dyDescent="0.2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ht="12.75" x14ac:dyDescent="0.2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ht="12.75" x14ac:dyDescent="0.2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ht="12.75" x14ac:dyDescent="0.2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ht="12.75" x14ac:dyDescent="0.2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ht="12.75" x14ac:dyDescent="0.2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ht="12.75" x14ac:dyDescent="0.2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ht="12.75" x14ac:dyDescent="0.2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ht="12.75" x14ac:dyDescent="0.2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ht="12.75" x14ac:dyDescent="0.2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ht="12.75" x14ac:dyDescent="0.2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ht="12.75" x14ac:dyDescent="0.2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ht="12.75" x14ac:dyDescent="0.2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ht="12.75" x14ac:dyDescent="0.2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ht="12.75" x14ac:dyDescent="0.2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ht="12.75" x14ac:dyDescent="0.2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ht="12.75" x14ac:dyDescent="0.2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ht="12.75" x14ac:dyDescent="0.2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ht="12.75" x14ac:dyDescent="0.2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ht="12.75" x14ac:dyDescent="0.2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ht="12.75" x14ac:dyDescent="0.2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ht="12.75" x14ac:dyDescent="0.2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ht="12.75" x14ac:dyDescent="0.2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ht="12.75" x14ac:dyDescent="0.2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ht="12.75" x14ac:dyDescent="0.2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ht="12.75" x14ac:dyDescent="0.2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ht="12.75" x14ac:dyDescent="0.2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ht="12.75" x14ac:dyDescent="0.2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ht="12.75" x14ac:dyDescent="0.2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ht="12.75" x14ac:dyDescent="0.2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ht="12.75" x14ac:dyDescent="0.2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ht="12.75" x14ac:dyDescent="0.2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ht="12.75" x14ac:dyDescent="0.2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ht="12.75" x14ac:dyDescent="0.2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ht="12.75" x14ac:dyDescent="0.2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ht="12.75" x14ac:dyDescent="0.2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ht="12.75" x14ac:dyDescent="0.2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ht="12.75" x14ac:dyDescent="0.2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ht="12.75" x14ac:dyDescent="0.2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ht="12.75" x14ac:dyDescent="0.2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ht="12.75" x14ac:dyDescent="0.2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ht="12.75" x14ac:dyDescent="0.2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spans="1:26" ht="12.75" x14ac:dyDescent="0.2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spans="1:26" ht="12.75" x14ac:dyDescent="0.2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spans="1:26" ht="12.75" x14ac:dyDescent="0.2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spans="1:26" ht="12.75" x14ac:dyDescent="0.2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spans="1:26" ht="12.75" x14ac:dyDescent="0.2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</sheetData>
  <mergeCells count="19">
    <mergeCell ref="R3:S3"/>
    <mergeCell ref="V4:V5"/>
    <mergeCell ref="W4:W5"/>
    <mergeCell ref="U4:U5"/>
    <mergeCell ref="S4:S5"/>
    <mergeCell ref="T4:T5"/>
    <mergeCell ref="A1:W1"/>
    <mergeCell ref="C3:C5"/>
    <mergeCell ref="B3:B5"/>
    <mergeCell ref="A3:A5"/>
    <mergeCell ref="F3:K4"/>
    <mergeCell ref="D3:E4"/>
    <mergeCell ref="L4:M4"/>
    <mergeCell ref="N4:O4"/>
    <mergeCell ref="P3:P5"/>
    <mergeCell ref="Q3:Q5"/>
    <mergeCell ref="R4:R5"/>
    <mergeCell ref="L3:O3"/>
    <mergeCell ref="T3:W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Список ПП</vt:lpstr>
      <vt:lpstr>Якісний склад</vt:lpstr>
      <vt:lpstr>Загальна кількість</vt:lpstr>
      <vt:lpstr>Структура</vt:lpstr>
      <vt:lpstr>Викладачі ЗОП</vt:lpstr>
      <vt:lpstr>Викладачі ПТП</vt:lpstr>
      <vt:lpstr>Майстри вн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Tanya</cp:lastModifiedBy>
  <dcterms:created xsi:type="dcterms:W3CDTF">2017-10-23T06:27:30Z</dcterms:created>
  <dcterms:modified xsi:type="dcterms:W3CDTF">2017-11-07T13:32:13Z</dcterms:modified>
</cp:coreProperties>
</file>